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D:\kudou\国際研修\Excel版\【総合補償】\"/>
    </mc:Choice>
  </mc:AlternateContent>
  <xr:revisionPtr revIDLastSave="0" documentId="13_ncr:1_{A3D888D7-7E02-449E-98E8-92545DDD4B92}" xr6:coauthVersionLast="47" xr6:coauthVersionMax="47" xr10:uidLastSave="{00000000-0000-0000-0000-000000000000}"/>
  <workbookProtection workbookAlgorithmName="SHA-512" workbookHashValue="KoQgcDvT3oYkcVO18jzCxC6MoyBXUkNVeXOjOTeLgOFBubZej2Of+qlv11J/EzvyelG+5E5nDqhxPiqWeRuHmw==" workbookSaltValue="xSqTnQK0X268Ad8Ba/j8og==" workbookSpinCount="100000" lockStructure="1"/>
  <bookViews>
    <workbookView xWindow="-108" yWindow="-108" windowWidth="23256" windowHeight="12576" xr2:uid="{00000000-000D-0000-FFFF-FFFF00000000}"/>
  </bookViews>
  <sheets>
    <sheet name="加入依頼書" sheetId="5" r:id="rId1"/>
    <sheet name="通知書入力" sheetId="12" r:id="rId2"/>
    <sheet name="保険料表" sheetId="10" state="hidden" r:id="rId3"/>
    <sheet name="印刷範囲を拡大する方法" sheetId="13" r:id="rId4"/>
  </sheets>
  <definedNames>
    <definedName name="_xlnm.Print_Area" localSheetId="0">加入依頼書!$A$1:$U$39</definedName>
    <definedName name="_xlnm.Print_Area" localSheetId="1">通知書入力!$A$1:$V$39</definedName>
    <definedName name="_xlnm.Print_Titles" localSheetId="0">加入依頼書!$1:$19</definedName>
    <definedName name="_xlnm.Print_Titles" localSheetId="1">通知書入力!$1:$19</definedName>
    <definedName name="保険料マス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 i="5" l="1"/>
  <c r="X20" i="5"/>
  <c r="V21" i="5"/>
  <c r="V20" i="5"/>
  <c r="W20" i="5" l="1"/>
  <c r="X21" i="5" l="1"/>
  <c r="F12" i="12"/>
  <c r="F10" i="12"/>
  <c r="C12" i="12"/>
  <c r="C10" i="12"/>
  <c r="D419" i="12" l="1"/>
  <c r="D417" i="12"/>
  <c r="D415" i="12"/>
  <c r="D413" i="12"/>
  <c r="D411" i="12"/>
  <c r="D409" i="12"/>
  <c r="D407" i="12"/>
  <c r="D405" i="12"/>
  <c r="D403" i="12"/>
  <c r="D401" i="12"/>
  <c r="D399" i="12"/>
  <c r="D397" i="12"/>
  <c r="D395" i="12"/>
  <c r="D393" i="12"/>
  <c r="D391" i="12"/>
  <c r="D389" i="12"/>
  <c r="D387" i="12"/>
  <c r="D385" i="12"/>
  <c r="D383" i="12"/>
  <c r="D381" i="12"/>
  <c r="D379" i="12"/>
  <c r="D377" i="12"/>
  <c r="D375" i="12"/>
  <c r="D373" i="12"/>
  <c r="D371" i="12"/>
  <c r="D369" i="12"/>
  <c r="D367" i="12"/>
  <c r="D365" i="12"/>
  <c r="D363" i="12"/>
  <c r="D361" i="12"/>
  <c r="D359" i="12"/>
  <c r="D357" i="12"/>
  <c r="D355" i="12"/>
  <c r="D353" i="12"/>
  <c r="D351" i="12"/>
  <c r="D349" i="12"/>
  <c r="D347" i="12"/>
  <c r="D345" i="12"/>
  <c r="D343" i="12"/>
  <c r="D341" i="12"/>
  <c r="D339" i="12"/>
  <c r="D337" i="12"/>
  <c r="D335" i="12"/>
  <c r="D333" i="12"/>
  <c r="D331" i="12"/>
  <c r="D329" i="12"/>
  <c r="D327" i="12"/>
  <c r="D325" i="12"/>
  <c r="D323" i="12"/>
  <c r="D321" i="12"/>
  <c r="D319" i="12"/>
  <c r="D317" i="12"/>
  <c r="D315" i="12"/>
  <c r="D313" i="12"/>
  <c r="D311" i="12"/>
  <c r="D309" i="12"/>
  <c r="D307" i="12"/>
  <c r="D305" i="12"/>
  <c r="D303" i="12"/>
  <c r="D301" i="12"/>
  <c r="D299" i="12"/>
  <c r="D297" i="12"/>
  <c r="D295" i="12"/>
  <c r="D293" i="12"/>
  <c r="D291" i="12"/>
  <c r="D289" i="12"/>
  <c r="D287" i="12"/>
  <c r="D285" i="12"/>
  <c r="D283" i="12"/>
  <c r="D281" i="12"/>
  <c r="D279" i="12"/>
  <c r="D277" i="12"/>
  <c r="D275" i="12"/>
  <c r="D273" i="12"/>
  <c r="D271" i="12"/>
  <c r="D269" i="12"/>
  <c r="D267" i="12"/>
  <c r="D265" i="12"/>
  <c r="D263" i="12"/>
  <c r="D261" i="12"/>
  <c r="D259" i="12"/>
  <c r="D257" i="12"/>
  <c r="D255" i="12"/>
  <c r="D253" i="12"/>
  <c r="D251" i="12"/>
  <c r="D249" i="12"/>
  <c r="D247" i="12"/>
  <c r="D245" i="12"/>
  <c r="D243" i="12"/>
  <c r="D241" i="12"/>
  <c r="D239" i="12"/>
  <c r="D237" i="12"/>
  <c r="D235" i="12"/>
  <c r="D233" i="12"/>
  <c r="D231" i="12"/>
  <c r="D229" i="12"/>
  <c r="D227" i="12"/>
  <c r="D225" i="12"/>
  <c r="D223" i="12"/>
  <c r="D221" i="12"/>
  <c r="D219" i="12"/>
  <c r="D217" i="12"/>
  <c r="D215" i="12"/>
  <c r="D213" i="12"/>
  <c r="D211" i="12"/>
  <c r="D209" i="12"/>
  <c r="D207" i="12"/>
  <c r="D205" i="12"/>
  <c r="D203" i="12"/>
  <c r="D201" i="12"/>
  <c r="D199" i="12"/>
  <c r="D197" i="12"/>
  <c r="D195" i="12"/>
  <c r="D193" i="12"/>
  <c r="D191" i="12"/>
  <c r="D189" i="12"/>
  <c r="D187" i="12"/>
  <c r="D185" i="12"/>
  <c r="D183" i="12"/>
  <c r="D181" i="12"/>
  <c r="D179" i="12"/>
  <c r="D177" i="12"/>
  <c r="D175" i="12"/>
  <c r="D173" i="12"/>
  <c r="D171" i="12"/>
  <c r="D169" i="12"/>
  <c r="D167" i="12"/>
  <c r="D165" i="12"/>
  <c r="D163" i="12"/>
  <c r="D161" i="12"/>
  <c r="D159" i="12"/>
  <c r="D157" i="12"/>
  <c r="D155" i="12"/>
  <c r="D153" i="12"/>
  <c r="D151" i="12"/>
  <c r="D149" i="12"/>
  <c r="D147" i="12"/>
  <c r="D145" i="12"/>
  <c r="D143" i="12"/>
  <c r="D141" i="12"/>
  <c r="D139" i="12"/>
  <c r="D137" i="12"/>
  <c r="D135" i="12"/>
  <c r="D133" i="12"/>
  <c r="D131" i="12"/>
  <c r="D129" i="12"/>
  <c r="D127" i="12"/>
  <c r="D125" i="12"/>
  <c r="D123" i="12"/>
  <c r="D121" i="12"/>
  <c r="D119" i="12"/>
  <c r="D117" i="12"/>
  <c r="D115" i="12"/>
  <c r="D113" i="12"/>
  <c r="D111" i="12"/>
  <c r="D109" i="12"/>
  <c r="D107" i="12"/>
  <c r="D105" i="12"/>
  <c r="D103" i="12"/>
  <c r="D101" i="12"/>
  <c r="D99" i="12"/>
  <c r="D97" i="12"/>
  <c r="D95" i="12"/>
  <c r="D93" i="12"/>
  <c r="D91" i="12"/>
  <c r="D89" i="12"/>
  <c r="D87" i="12"/>
  <c r="D85" i="12"/>
  <c r="D83" i="12"/>
  <c r="D81" i="12"/>
  <c r="D79" i="12"/>
  <c r="D77" i="12"/>
  <c r="D75" i="12"/>
  <c r="D73" i="12"/>
  <c r="D71" i="12"/>
  <c r="D69" i="12"/>
  <c r="D67" i="12"/>
  <c r="D65" i="12"/>
  <c r="D63" i="12"/>
  <c r="D61" i="12"/>
  <c r="D59" i="12"/>
  <c r="D57" i="12"/>
  <c r="D55" i="12"/>
  <c r="D53" i="12"/>
  <c r="D51" i="12"/>
  <c r="D49" i="12"/>
  <c r="D47" i="12"/>
  <c r="D45" i="12"/>
  <c r="D43" i="12"/>
  <c r="D41" i="12"/>
  <c r="D39" i="12"/>
  <c r="D37" i="12"/>
  <c r="D35" i="12"/>
  <c r="D33" i="12"/>
  <c r="D31" i="12"/>
  <c r="D29" i="12"/>
  <c r="D27" i="12"/>
  <c r="D25" i="12"/>
  <c r="D23" i="12"/>
  <c r="D21" i="12"/>
  <c r="V419" i="5" l="1"/>
  <c r="V418" i="5"/>
  <c r="V417" i="5"/>
  <c r="V416" i="5"/>
  <c r="V415" i="5"/>
  <c r="V414" i="5"/>
  <c r="V413" i="5"/>
  <c r="V412" i="5"/>
  <c r="V411" i="5"/>
  <c r="V410" i="5"/>
  <c r="V409" i="5"/>
  <c r="V408" i="5"/>
  <c r="V407" i="5"/>
  <c r="V406" i="5"/>
  <c r="V405" i="5"/>
  <c r="V404" i="5"/>
  <c r="V403" i="5"/>
  <c r="V402" i="5"/>
  <c r="V401" i="5"/>
  <c r="V400" i="5"/>
  <c r="V399" i="5"/>
  <c r="V398" i="5"/>
  <c r="V397" i="5"/>
  <c r="V396" i="5"/>
  <c r="V395" i="5"/>
  <c r="V394" i="5"/>
  <c r="V393" i="5"/>
  <c r="V392" i="5"/>
  <c r="V391" i="5"/>
  <c r="V390" i="5"/>
  <c r="V389" i="5"/>
  <c r="V388" i="5"/>
  <c r="V387" i="5"/>
  <c r="V386" i="5"/>
  <c r="V385" i="5"/>
  <c r="V384" i="5"/>
  <c r="V383" i="5"/>
  <c r="V382" i="5"/>
  <c r="V381" i="5"/>
  <c r="V380" i="5"/>
  <c r="V379" i="5"/>
  <c r="V378" i="5"/>
  <c r="V377" i="5"/>
  <c r="V376" i="5"/>
  <c r="V375" i="5"/>
  <c r="V374" i="5"/>
  <c r="V373" i="5"/>
  <c r="V372" i="5"/>
  <c r="V371" i="5"/>
  <c r="V370" i="5"/>
  <c r="V369" i="5"/>
  <c r="V368" i="5"/>
  <c r="V367" i="5"/>
  <c r="V366" i="5"/>
  <c r="V365" i="5"/>
  <c r="V364" i="5"/>
  <c r="V363" i="5"/>
  <c r="V362" i="5"/>
  <c r="V361" i="5"/>
  <c r="V360" i="5"/>
  <c r="V359" i="5"/>
  <c r="V358" i="5"/>
  <c r="V357" i="5"/>
  <c r="V356" i="5"/>
  <c r="V355" i="5"/>
  <c r="V354" i="5"/>
  <c r="V353" i="5"/>
  <c r="V352" i="5"/>
  <c r="V351" i="5"/>
  <c r="V350" i="5"/>
  <c r="V349" i="5"/>
  <c r="V348" i="5"/>
  <c r="V347" i="5"/>
  <c r="V346" i="5"/>
  <c r="V345" i="5"/>
  <c r="V344" i="5"/>
  <c r="V343" i="5"/>
  <c r="V342" i="5"/>
  <c r="V341" i="5"/>
  <c r="V340" i="5"/>
  <c r="V339" i="5"/>
  <c r="V338" i="5"/>
  <c r="V337" i="5"/>
  <c r="V336" i="5"/>
  <c r="V335" i="5"/>
  <c r="V334" i="5"/>
  <c r="V333" i="5"/>
  <c r="V332" i="5"/>
  <c r="V331" i="5"/>
  <c r="V330" i="5"/>
  <c r="V329" i="5"/>
  <c r="V328" i="5"/>
  <c r="V327" i="5"/>
  <c r="V326" i="5"/>
  <c r="V325" i="5"/>
  <c r="V324" i="5"/>
  <c r="V323" i="5"/>
  <c r="V322" i="5"/>
  <c r="V321" i="5"/>
  <c r="V320" i="5"/>
  <c r="V319" i="5"/>
  <c r="V318" i="5"/>
  <c r="V317" i="5"/>
  <c r="V316" i="5"/>
  <c r="V315" i="5"/>
  <c r="V314" i="5"/>
  <c r="V313" i="5"/>
  <c r="V312" i="5"/>
  <c r="V311" i="5"/>
  <c r="V310" i="5"/>
  <c r="V309" i="5"/>
  <c r="V308" i="5"/>
  <c r="V307" i="5"/>
  <c r="V306" i="5"/>
  <c r="V305" i="5"/>
  <c r="V304" i="5"/>
  <c r="V303" i="5"/>
  <c r="V302" i="5"/>
  <c r="V301" i="5"/>
  <c r="V300" i="5"/>
  <c r="V299" i="5"/>
  <c r="V298" i="5"/>
  <c r="V297" i="5"/>
  <c r="V296" i="5"/>
  <c r="V295" i="5"/>
  <c r="V294" i="5"/>
  <c r="V293" i="5"/>
  <c r="V292" i="5"/>
  <c r="V291" i="5"/>
  <c r="V290" i="5"/>
  <c r="V289" i="5"/>
  <c r="V288" i="5"/>
  <c r="V287"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V255" i="5"/>
  <c r="V254" i="5"/>
  <c r="V253" i="5"/>
  <c r="V252" i="5"/>
  <c r="V251" i="5"/>
  <c r="V250" i="5"/>
  <c r="V249" i="5"/>
  <c r="V248" i="5"/>
  <c r="V247" i="5"/>
  <c r="V246" i="5"/>
  <c r="V245" i="5"/>
  <c r="V244" i="5"/>
  <c r="V243" i="5"/>
  <c r="V242" i="5"/>
  <c r="V241" i="5"/>
  <c r="V240" i="5"/>
  <c r="V239" i="5"/>
  <c r="V238" i="5"/>
  <c r="V237" i="5"/>
  <c r="V236" i="5"/>
  <c r="V235" i="5"/>
  <c r="V234" i="5"/>
  <c r="V233" i="5"/>
  <c r="V232" i="5"/>
  <c r="V231" i="5"/>
  <c r="V230" i="5"/>
  <c r="V229" i="5"/>
  <c r="V228" i="5"/>
  <c r="V227" i="5"/>
  <c r="V226" i="5"/>
  <c r="V225" i="5"/>
  <c r="V224" i="5"/>
  <c r="V223" i="5"/>
  <c r="V222" i="5"/>
  <c r="V221" i="5"/>
  <c r="V220" i="5"/>
  <c r="V219" i="5"/>
  <c r="V218" i="5"/>
  <c r="V217" i="5"/>
  <c r="V216" i="5"/>
  <c r="V215" i="5"/>
  <c r="V214" i="5"/>
  <c r="V213" i="5"/>
  <c r="V212" i="5"/>
  <c r="V211" i="5"/>
  <c r="V210" i="5"/>
  <c r="V209" i="5"/>
  <c r="V208" i="5"/>
  <c r="V207" i="5"/>
  <c r="V206" i="5"/>
  <c r="V205" i="5"/>
  <c r="V204" i="5"/>
  <c r="V203" i="5"/>
  <c r="V202" i="5"/>
  <c r="V201" i="5"/>
  <c r="V200" i="5"/>
  <c r="V199" i="5"/>
  <c r="V198" i="5"/>
  <c r="V197" i="5"/>
  <c r="V196" i="5"/>
  <c r="V195" i="5"/>
  <c r="V194" i="5"/>
  <c r="V193" i="5"/>
  <c r="V192" i="5"/>
  <c r="V191" i="5"/>
  <c r="V190" i="5"/>
  <c r="V189" i="5"/>
  <c r="V188" i="5"/>
  <c r="V187" i="5"/>
  <c r="V186" i="5"/>
  <c r="V185" i="5"/>
  <c r="V184" i="5"/>
  <c r="V183" i="5"/>
  <c r="V182" i="5"/>
  <c r="V181" i="5"/>
  <c r="V180" i="5"/>
  <c r="V179" i="5"/>
  <c r="V178" i="5"/>
  <c r="V177" i="5"/>
  <c r="V176" i="5"/>
  <c r="V175" i="5"/>
  <c r="V174" i="5"/>
  <c r="V173" i="5"/>
  <c r="V172" i="5"/>
  <c r="V171" i="5"/>
  <c r="V170" i="5"/>
  <c r="V169" i="5"/>
  <c r="V168" i="5"/>
  <c r="V167" i="5"/>
  <c r="V166" i="5"/>
  <c r="V165" i="5"/>
  <c r="V164" i="5"/>
  <c r="V163" i="5"/>
  <c r="V162" i="5"/>
  <c r="V161" i="5"/>
  <c r="V160" i="5"/>
  <c r="V159" i="5"/>
  <c r="V158" i="5"/>
  <c r="V157" i="5"/>
  <c r="V156" i="5"/>
  <c r="V155" i="5"/>
  <c r="V154" i="5"/>
  <c r="V153" i="5"/>
  <c r="V152" i="5"/>
  <c r="V151" i="5"/>
  <c r="V150" i="5"/>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C20" i="12" l="1"/>
  <c r="L11" i="12" l="1"/>
  <c r="S22" i="12" l="1"/>
  <c r="S24" i="12"/>
  <c r="S26" i="12"/>
  <c r="S28" i="12"/>
  <c r="S30" i="12"/>
  <c r="S32" i="12"/>
  <c r="S34" i="12"/>
  <c r="S36" i="12"/>
  <c r="S38" i="12"/>
  <c r="S40" i="12"/>
  <c r="S42" i="12"/>
  <c r="S44" i="12"/>
  <c r="S46" i="12"/>
  <c r="S48" i="12"/>
  <c r="S50" i="12"/>
  <c r="S52" i="12"/>
  <c r="S54" i="12"/>
  <c r="S56" i="12"/>
  <c r="S58" i="12"/>
  <c r="S60" i="12"/>
  <c r="S62" i="12"/>
  <c r="S64" i="12"/>
  <c r="S66" i="12"/>
  <c r="S68" i="12"/>
  <c r="S70" i="12"/>
  <c r="S72" i="12"/>
  <c r="S74" i="12"/>
  <c r="S76" i="12"/>
  <c r="S78" i="12"/>
  <c r="S80" i="12"/>
  <c r="S82" i="12"/>
  <c r="S84" i="12"/>
  <c r="S86" i="12"/>
  <c r="S88" i="12"/>
  <c r="S90" i="12"/>
  <c r="S92" i="12"/>
  <c r="S94" i="12"/>
  <c r="S96" i="12"/>
  <c r="S98" i="12"/>
  <c r="S100" i="12"/>
  <c r="S102" i="12"/>
  <c r="S104" i="12"/>
  <c r="S106" i="12"/>
  <c r="S108" i="12"/>
  <c r="S110" i="12"/>
  <c r="S112" i="12"/>
  <c r="S114" i="12"/>
  <c r="S116" i="12"/>
  <c r="S118" i="12"/>
  <c r="S120" i="12"/>
  <c r="S122" i="12"/>
  <c r="S124" i="12"/>
  <c r="S126" i="12"/>
  <c r="S128" i="12"/>
  <c r="S130" i="12"/>
  <c r="S132" i="12"/>
  <c r="S134" i="12"/>
  <c r="S136" i="12"/>
  <c r="S138" i="12"/>
  <c r="S140" i="12"/>
  <c r="S142" i="12"/>
  <c r="S144" i="12"/>
  <c r="S146" i="12"/>
  <c r="S148" i="12"/>
  <c r="S150" i="12"/>
  <c r="S152" i="12"/>
  <c r="S154" i="12"/>
  <c r="S156" i="12"/>
  <c r="S158" i="12"/>
  <c r="S160" i="12"/>
  <c r="S162" i="12"/>
  <c r="S164" i="12"/>
  <c r="S166" i="12"/>
  <c r="S168" i="12"/>
  <c r="S170" i="12"/>
  <c r="S172" i="12"/>
  <c r="S174" i="12"/>
  <c r="S176" i="12"/>
  <c r="S178" i="12"/>
  <c r="S180" i="12"/>
  <c r="S182" i="12"/>
  <c r="S184" i="12"/>
  <c r="S186" i="12"/>
  <c r="S188" i="12"/>
  <c r="S190" i="12"/>
  <c r="S192" i="12"/>
  <c r="S194" i="12"/>
  <c r="S196" i="12"/>
  <c r="S198" i="12"/>
  <c r="S200" i="12"/>
  <c r="S202" i="12"/>
  <c r="S204" i="12"/>
  <c r="S206" i="12"/>
  <c r="S208" i="12"/>
  <c r="S210" i="12"/>
  <c r="S212" i="12"/>
  <c r="S214" i="12"/>
  <c r="S216" i="12"/>
  <c r="S218" i="12"/>
  <c r="S220" i="12"/>
  <c r="S222" i="12"/>
  <c r="S224" i="12"/>
  <c r="S226" i="12"/>
  <c r="S228" i="12"/>
  <c r="S230" i="12"/>
  <c r="S232" i="12"/>
  <c r="S234" i="12"/>
  <c r="S236" i="12"/>
  <c r="S238" i="12"/>
  <c r="S240" i="12"/>
  <c r="S242" i="12"/>
  <c r="S244" i="12"/>
  <c r="S246" i="12"/>
  <c r="S248" i="12"/>
  <c r="S250" i="12"/>
  <c r="S252" i="12"/>
  <c r="S254" i="12"/>
  <c r="S256" i="12"/>
  <c r="S258" i="12"/>
  <c r="S260" i="12"/>
  <c r="S262" i="12"/>
  <c r="S264" i="12"/>
  <c r="S266" i="12"/>
  <c r="S268" i="12"/>
  <c r="S270" i="12"/>
  <c r="S272" i="12"/>
  <c r="S274" i="12"/>
  <c r="S276" i="12"/>
  <c r="S278" i="12"/>
  <c r="S280" i="12"/>
  <c r="S282" i="12"/>
  <c r="S284" i="12"/>
  <c r="S286" i="12"/>
  <c r="S288" i="12"/>
  <c r="S290" i="12"/>
  <c r="S292" i="12"/>
  <c r="S294" i="12"/>
  <c r="S296" i="12"/>
  <c r="S298" i="12"/>
  <c r="S300" i="12"/>
  <c r="S302" i="12"/>
  <c r="S304" i="12"/>
  <c r="S306" i="12"/>
  <c r="S308" i="12"/>
  <c r="S310" i="12"/>
  <c r="S312" i="12"/>
  <c r="S314" i="12"/>
  <c r="S316" i="12"/>
  <c r="S318" i="12"/>
  <c r="S320" i="12"/>
  <c r="S322" i="12"/>
  <c r="S324" i="12"/>
  <c r="S326" i="12"/>
  <c r="S328" i="12"/>
  <c r="S330" i="12"/>
  <c r="S332" i="12"/>
  <c r="S334" i="12"/>
  <c r="S336" i="12"/>
  <c r="S338" i="12"/>
  <c r="S340" i="12"/>
  <c r="S342" i="12"/>
  <c r="S344" i="12"/>
  <c r="S346" i="12"/>
  <c r="S348" i="12"/>
  <c r="S350" i="12"/>
  <c r="S352" i="12"/>
  <c r="S354" i="12"/>
  <c r="S356" i="12"/>
  <c r="S358" i="12"/>
  <c r="S360" i="12"/>
  <c r="S362" i="12"/>
  <c r="S364" i="12"/>
  <c r="S366" i="12"/>
  <c r="S368" i="12"/>
  <c r="S370" i="12"/>
  <c r="S372" i="12"/>
  <c r="S374" i="12"/>
  <c r="S376" i="12"/>
  <c r="S378" i="12"/>
  <c r="S380" i="12"/>
  <c r="S382" i="12"/>
  <c r="S384" i="12"/>
  <c r="S386" i="12"/>
  <c r="S388" i="12"/>
  <c r="S390" i="12"/>
  <c r="S392" i="12"/>
  <c r="S394" i="12"/>
  <c r="S396" i="12"/>
  <c r="S398" i="12"/>
  <c r="S400" i="12"/>
  <c r="S402" i="12"/>
  <c r="S404" i="12"/>
  <c r="S406" i="12"/>
  <c r="S408" i="12"/>
  <c r="S410" i="12"/>
  <c r="S412" i="12"/>
  <c r="S414" i="12"/>
  <c r="S416" i="12"/>
  <c r="S418" i="12"/>
  <c r="S20" i="12"/>
  <c r="C418" i="12"/>
  <c r="C22" i="12"/>
  <c r="C24" i="12"/>
  <c r="C26" i="12"/>
  <c r="C28" i="12"/>
  <c r="C30" i="12"/>
  <c r="C32" i="12"/>
  <c r="C34" i="12"/>
  <c r="C36" i="12"/>
  <c r="C38" i="12"/>
  <c r="C40" i="12"/>
  <c r="C42" i="12"/>
  <c r="C44" i="12"/>
  <c r="C46" i="12"/>
  <c r="C48" i="12"/>
  <c r="C50" i="12"/>
  <c r="C52" i="12"/>
  <c r="C54" i="12"/>
  <c r="C56" i="12"/>
  <c r="C58" i="12"/>
  <c r="C60" i="12"/>
  <c r="C62" i="12"/>
  <c r="C64" i="12"/>
  <c r="C66" i="12"/>
  <c r="C68" i="12"/>
  <c r="C70" i="12"/>
  <c r="C72" i="12"/>
  <c r="C74" i="12"/>
  <c r="C76" i="12"/>
  <c r="C78" i="12"/>
  <c r="C80" i="12"/>
  <c r="C82" i="12"/>
  <c r="C84" i="12"/>
  <c r="C86" i="12"/>
  <c r="C88" i="12"/>
  <c r="C90" i="12"/>
  <c r="C92" i="12"/>
  <c r="C94" i="12"/>
  <c r="C96" i="12"/>
  <c r="C98" i="12"/>
  <c r="C100" i="12"/>
  <c r="C102" i="12"/>
  <c r="C104" i="12"/>
  <c r="C106" i="12"/>
  <c r="C108" i="12"/>
  <c r="C110" i="12"/>
  <c r="C112" i="12"/>
  <c r="C114" i="12"/>
  <c r="C116" i="12"/>
  <c r="C118" i="12"/>
  <c r="C120" i="12"/>
  <c r="C122" i="12"/>
  <c r="C124" i="12"/>
  <c r="C126" i="12"/>
  <c r="C128" i="12"/>
  <c r="C130" i="12"/>
  <c r="C132" i="12"/>
  <c r="C134" i="12"/>
  <c r="C136" i="12"/>
  <c r="C138" i="12"/>
  <c r="C140" i="12"/>
  <c r="C142" i="12"/>
  <c r="C144" i="12"/>
  <c r="C146" i="12"/>
  <c r="C148" i="12"/>
  <c r="C150" i="12"/>
  <c r="C152" i="12"/>
  <c r="C154" i="12"/>
  <c r="C156" i="12"/>
  <c r="C158" i="12"/>
  <c r="C160" i="12"/>
  <c r="C162" i="12"/>
  <c r="C164" i="12"/>
  <c r="C166" i="12"/>
  <c r="C168" i="12"/>
  <c r="C170" i="12"/>
  <c r="C172" i="12"/>
  <c r="C174" i="12"/>
  <c r="C176" i="12"/>
  <c r="C178" i="12"/>
  <c r="C180" i="12"/>
  <c r="C182" i="12"/>
  <c r="C184" i="12"/>
  <c r="C186" i="12"/>
  <c r="C188" i="12"/>
  <c r="C190" i="12"/>
  <c r="C192" i="12"/>
  <c r="C194" i="12"/>
  <c r="C196" i="12"/>
  <c r="C198" i="12"/>
  <c r="C200" i="12"/>
  <c r="C202" i="12"/>
  <c r="C204" i="12"/>
  <c r="C206" i="12"/>
  <c r="C208" i="12"/>
  <c r="C210" i="12"/>
  <c r="C212" i="12"/>
  <c r="C214" i="12"/>
  <c r="C216" i="12"/>
  <c r="C218" i="12"/>
  <c r="C220" i="12"/>
  <c r="C222" i="12"/>
  <c r="C224" i="12"/>
  <c r="C226" i="12"/>
  <c r="C228" i="12"/>
  <c r="C230" i="12"/>
  <c r="C232" i="12"/>
  <c r="C234" i="12"/>
  <c r="C236" i="12"/>
  <c r="C238" i="12"/>
  <c r="C240" i="12"/>
  <c r="C242" i="12"/>
  <c r="C244" i="12"/>
  <c r="C246" i="12"/>
  <c r="C248" i="12"/>
  <c r="C250" i="12"/>
  <c r="C252" i="12"/>
  <c r="C254" i="12"/>
  <c r="C256" i="12"/>
  <c r="C258" i="12"/>
  <c r="C260" i="12"/>
  <c r="C262" i="12"/>
  <c r="C264" i="12"/>
  <c r="C266" i="12"/>
  <c r="C268" i="12"/>
  <c r="C270" i="12"/>
  <c r="C272" i="12"/>
  <c r="C274" i="12"/>
  <c r="C276" i="12"/>
  <c r="C278" i="12"/>
  <c r="C280" i="12"/>
  <c r="C282" i="12"/>
  <c r="C284" i="12"/>
  <c r="C286" i="12"/>
  <c r="C288" i="12"/>
  <c r="C290" i="12"/>
  <c r="C292" i="12"/>
  <c r="C294" i="12"/>
  <c r="C296" i="12"/>
  <c r="C298" i="12"/>
  <c r="C300" i="12"/>
  <c r="C302" i="12"/>
  <c r="C304" i="12"/>
  <c r="C306" i="12"/>
  <c r="C308" i="12"/>
  <c r="C310" i="12"/>
  <c r="C312" i="12"/>
  <c r="C314" i="12"/>
  <c r="C316" i="12"/>
  <c r="C318" i="12"/>
  <c r="C320" i="12"/>
  <c r="C322" i="12"/>
  <c r="C324" i="12"/>
  <c r="C326" i="12"/>
  <c r="C328" i="12"/>
  <c r="C330" i="12"/>
  <c r="C332" i="12"/>
  <c r="C334" i="12"/>
  <c r="C336" i="12"/>
  <c r="C338" i="12"/>
  <c r="C340" i="12"/>
  <c r="C342" i="12"/>
  <c r="C344" i="12"/>
  <c r="C346" i="12"/>
  <c r="C348" i="12"/>
  <c r="C350" i="12"/>
  <c r="C352" i="12"/>
  <c r="C354" i="12"/>
  <c r="C356" i="12"/>
  <c r="C358" i="12"/>
  <c r="C360" i="12"/>
  <c r="C362" i="12"/>
  <c r="C364" i="12"/>
  <c r="C366" i="12"/>
  <c r="C368" i="12"/>
  <c r="C370" i="12"/>
  <c r="C372" i="12"/>
  <c r="C374" i="12"/>
  <c r="C376" i="12"/>
  <c r="C378" i="12"/>
  <c r="C380" i="12"/>
  <c r="C382" i="12"/>
  <c r="C384" i="12"/>
  <c r="C386" i="12"/>
  <c r="C388" i="12"/>
  <c r="C390" i="12"/>
  <c r="C392" i="12"/>
  <c r="C394" i="12"/>
  <c r="C396" i="12"/>
  <c r="C398" i="12"/>
  <c r="C400" i="12"/>
  <c r="C402" i="12"/>
  <c r="C404" i="12"/>
  <c r="C406" i="12"/>
  <c r="C408" i="12"/>
  <c r="C410" i="12"/>
  <c r="C412" i="12"/>
  <c r="C414" i="12"/>
  <c r="C416" i="12"/>
  <c r="V10" i="12"/>
  <c r="V6" i="12"/>
  <c r="M13" i="12"/>
  <c r="L10" i="12"/>
  <c r="L8" i="12"/>
  <c r="R7" i="12"/>
  <c r="R6" i="12"/>
  <c r="M6" i="12"/>
  <c r="M7" i="12"/>
  <c r="Y21" i="5" l="1"/>
  <c r="W21" i="5" s="1"/>
  <c r="X22" i="5"/>
  <c r="Y22" i="5"/>
  <c r="X23" i="5"/>
  <c r="Y23" i="5"/>
  <c r="X24" i="5"/>
  <c r="Y24" i="5"/>
  <c r="X25" i="5"/>
  <c r="Y25" i="5"/>
  <c r="X26" i="5"/>
  <c r="Y26" i="5"/>
  <c r="X27" i="5"/>
  <c r="Y27" i="5"/>
  <c r="X28" i="5"/>
  <c r="Y28" i="5"/>
  <c r="X29" i="5"/>
  <c r="Y29" i="5"/>
  <c r="X30" i="5"/>
  <c r="Y30" i="5"/>
  <c r="X31" i="5"/>
  <c r="Y31" i="5"/>
  <c r="X32" i="5"/>
  <c r="Y32" i="5"/>
  <c r="X33" i="5"/>
  <c r="Y33" i="5"/>
  <c r="X34" i="5"/>
  <c r="Y34" i="5"/>
  <c r="X35" i="5"/>
  <c r="Y35" i="5"/>
  <c r="X36" i="5"/>
  <c r="Y36" i="5"/>
  <c r="X37" i="5"/>
  <c r="Y37" i="5"/>
  <c r="X38" i="5"/>
  <c r="Y38" i="5"/>
  <c r="X39" i="5"/>
  <c r="Y39" i="5"/>
  <c r="X40" i="5"/>
  <c r="Y40" i="5"/>
  <c r="X41" i="5"/>
  <c r="Y41" i="5"/>
  <c r="X42" i="5"/>
  <c r="Y42" i="5"/>
  <c r="X43" i="5"/>
  <c r="Y43" i="5"/>
  <c r="X44" i="5"/>
  <c r="Y44" i="5"/>
  <c r="X45" i="5"/>
  <c r="Y45" i="5"/>
  <c r="X46" i="5"/>
  <c r="Y46" i="5"/>
  <c r="X47" i="5"/>
  <c r="Y47" i="5"/>
  <c r="X48" i="5"/>
  <c r="Y48" i="5"/>
  <c r="X49" i="5"/>
  <c r="Y49" i="5"/>
  <c r="X50" i="5"/>
  <c r="Y50" i="5"/>
  <c r="X51" i="5"/>
  <c r="Y51" i="5"/>
  <c r="X52" i="5"/>
  <c r="Y52" i="5"/>
  <c r="X53" i="5"/>
  <c r="Y53" i="5"/>
  <c r="X54" i="5"/>
  <c r="Y54" i="5"/>
  <c r="X55" i="5"/>
  <c r="Y55" i="5"/>
  <c r="X56" i="5"/>
  <c r="Y56" i="5"/>
  <c r="X57" i="5"/>
  <c r="Y57" i="5"/>
  <c r="X58" i="5"/>
  <c r="Y58" i="5"/>
  <c r="X59" i="5"/>
  <c r="Y59" i="5"/>
  <c r="X60" i="5"/>
  <c r="Y60" i="5"/>
  <c r="X61" i="5"/>
  <c r="Y61" i="5"/>
  <c r="X62" i="5"/>
  <c r="Y62" i="5"/>
  <c r="X63" i="5"/>
  <c r="Y63" i="5"/>
  <c r="X64" i="5"/>
  <c r="Y64" i="5"/>
  <c r="X65" i="5"/>
  <c r="Y65" i="5"/>
  <c r="X66" i="5"/>
  <c r="Y66" i="5"/>
  <c r="X67" i="5"/>
  <c r="Y67" i="5"/>
  <c r="X68" i="5"/>
  <c r="Y68" i="5"/>
  <c r="X69" i="5"/>
  <c r="Y69" i="5"/>
  <c r="X70" i="5"/>
  <c r="Y70" i="5"/>
  <c r="X71" i="5"/>
  <c r="Y71" i="5"/>
  <c r="X72" i="5"/>
  <c r="Y72" i="5"/>
  <c r="X73" i="5"/>
  <c r="Y73" i="5"/>
  <c r="X74" i="5"/>
  <c r="Y74" i="5"/>
  <c r="X75" i="5"/>
  <c r="Y75" i="5"/>
  <c r="X76" i="5"/>
  <c r="Y76" i="5"/>
  <c r="X77" i="5"/>
  <c r="Y77" i="5"/>
  <c r="X78" i="5"/>
  <c r="Y78" i="5"/>
  <c r="X79" i="5"/>
  <c r="Y79" i="5"/>
  <c r="X80" i="5"/>
  <c r="Y80" i="5"/>
  <c r="X81" i="5"/>
  <c r="Y81" i="5"/>
  <c r="X82" i="5"/>
  <c r="Y82" i="5"/>
  <c r="X83" i="5"/>
  <c r="Y83" i="5"/>
  <c r="X84" i="5"/>
  <c r="Y84" i="5"/>
  <c r="X85" i="5"/>
  <c r="Y85" i="5"/>
  <c r="X86" i="5"/>
  <c r="Y86" i="5"/>
  <c r="X87" i="5"/>
  <c r="Y87" i="5"/>
  <c r="X88" i="5"/>
  <c r="Y88" i="5"/>
  <c r="X89" i="5"/>
  <c r="Y89" i="5"/>
  <c r="X90" i="5"/>
  <c r="Y90" i="5"/>
  <c r="X91" i="5"/>
  <c r="Y91" i="5"/>
  <c r="X92" i="5"/>
  <c r="Y92" i="5"/>
  <c r="X93" i="5"/>
  <c r="Y93" i="5"/>
  <c r="X94" i="5"/>
  <c r="Y94" i="5"/>
  <c r="X95" i="5"/>
  <c r="Y95" i="5"/>
  <c r="X96" i="5"/>
  <c r="Y96" i="5"/>
  <c r="X97" i="5"/>
  <c r="Y97" i="5"/>
  <c r="X98" i="5"/>
  <c r="Y98" i="5"/>
  <c r="X99" i="5"/>
  <c r="Y99" i="5"/>
  <c r="X100" i="5"/>
  <c r="Y100" i="5"/>
  <c r="X101" i="5"/>
  <c r="Y101" i="5"/>
  <c r="X102" i="5"/>
  <c r="Y102" i="5"/>
  <c r="X103" i="5"/>
  <c r="Y103" i="5"/>
  <c r="X104" i="5"/>
  <c r="Y104" i="5"/>
  <c r="X105" i="5"/>
  <c r="Y105" i="5"/>
  <c r="X106" i="5"/>
  <c r="Y106" i="5"/>
  <c r="X107" i="5"/>
  <c r="Y107" i="5"/>
  <c r="X108" i="5"/>
  <c r="Y108" i="5"/>
  <c r="X109" i="5"/>
  <c r="Y109" i="5"/>
  <c r="X110" i="5"/>
  <c r="Y110" i="5"/>
  <c r="X111" i="5"/>
  <c r="Y111" i="5"/>
  <c r="X112" i="5"/>
  <c r="Y112" i="5"/>
  <c r="X113" i="5"/>
  <c r="Y113" i="5"/>
  <c r="X114" i="5"/>
  <c r="Y114" i="5"/>
  <c r="X115" i="5"/>
  <c r="Y115" i="5"/>
  <c r="X116" i="5"/>
  <c r="Y116" i="5"/>
  <c r="X117" i="5"/>
  <c r="Y117" i="5"/>
  <c r="X118" i="5"/>
  <c r="Y118" i="5"/>
  <c r="X119" i="5"/>
  <c r="Y119" i="5"/>
  <c r="X120" i="5"/>
  <c r="Y120" i="5"/>
  <c r="X121" i="5"/>
  <c r="Y121" i="5"/>
  <c r="X122" i="5"/>
  <c r="Y122" i="5"/>
  <c r="X123" i="5"/>
  <c r="Y123" i="5"/>
  <c r="X124" i="5"/>
  <c r="Y124" i="5"/>
  <c r="X125" i="5"/>
  <c r="Y125" i="5"/>
  <c r="X126" i="5"/>
  <c r="Y126" i="5"/>
  <c r="X127" i="5"/>
  <c r="Y127" i="5"/>
  <c r="X128" i="5"/>
  <c r="Y128" i="5"/>
  <c r="X129" i="5"/>
  <c r="Y129" i="5"/>
  <c r="X130" i="5"/>
  <c r="Y130" i="5"/>
  <c r="X131" i="5"/>
  <c r="Y131" i="5"/>
  <c r="X132" i="5"/>
  <c r="Y132" i="5"/>
  <c r="X133" i="5"/>
  <c r="Y133" i="5"/>
  <c r="X134" i="5"/>
  <c r="Y134" i="5"/>
  <c r="X135" i="5"/>
  <c r="Y135" i="5"/>
  <c r="X136" i="5"/>
  <c r="Y136" i="5"/>
  <c r="X137" i="5"/>
  <c r="Y137" i="5"/>
  <c r="X138" i="5"/>
  <c r="Y138" i="5"/>
  <c r="X139" i="5"/>
  <c r="Y139" i="5"/>
  <c r="X140" i="5"/>
  <c r="Y140" i="5"/>
  <c r="X141" i="5"/>
  <c r="Y141" i="5"/>
  <c r="X142" i="5"/>
  <c r="Y142" i="5"/>
  <c r="X143" i="5"/>
  <c r="Y143" i="5"/>
  <c r="X144" i="5"/>
  <c r="Y144" i="5"/>
  <c r="X145" i="5"/>
  <c r="Y145" i="5"/>
  <c r="X146" i="5"/>
  <c r="Y146" i="5"/>
  <c r="X147" i="5"/>
  <c r="Y147" i="5"/>
  <c r="X148" i="5"/>
  <c r="Y148" i="5"/>
  <c r="X149" i="5"/>
  <c r="Y149" i="5"/>
  <c r="X150" i="5"/>
  <c r="Y150" i="5"/>
  <c r="X151" i="5"/>
  <c r="Y151" i="5"/>
  <c r="X152" i="5"/>
  <c r="Y152" i="5"/>
  <c r="X153" i="5"/>
  <c r="Y153" i="5"/>
  <c r="X154" i="5"/>
  <c r="Y154" i="5"/>
  <c r="X155" i="5"/>
  <c r="Y155" i="5"/>
  <c r="X156" i="5"/>
  <c r="Y156" i="5"/>
  <c r="X157" i="5"/>
  <c r="Y157" i="5"/>
  <c r="X158" i="5"/>
  <c r="Y158" i="5"/>
  <c r="X159" i="5"/>
  <c r="Y159" i="5"/>
  <c r="X160" i="5"/>
  <c r="Y160" i="5"/>
  <c r="X161" i="5"/>
  <c r="Y161" i="5"/>
  <c r="X162" i="5"/>
  <c r="Y162" i="5"/>
  <c r="X163" i="5"/>
  <c r="Y163" i="5"/>
  <c r="X164" i="5"/>
  <c r="Y164" i="5"/>
  <c r="X165" i="5"/>
  <c r="Y165" i="5"/>
  <c r="X166" i="5"/>
  <c r="Y166" i="5"/>
  <c r="X167" i="5"/>
  <c r="Y167" i="5"/>
  <c r="X168" i="5"/>
  <c r="Y168" i="5"/>
  <c r="X169" i="5"/>
  <c r="Y169" i="5"/>
  <c r="X170" i="5"/>
  <c r="Y170" i="5"/>
  <c r="X171" i="5"/>
  <c r="Y171" i="5"/>
  <c r="X172" i="5"/>
  <c r="Y172" i="5"/>
  <c r="X173" i="5"/>
  <c r="Y173" i="5"/>
  <c r="X174" i="5"/>
  <c r="Y174" i="5"/>
  <c r="X175" i="5"/>
  <c r="Y175" i="5"/>
  <c r="X176" i="5"/>
  <c r="Y176" i="5"/>
  <c r="X177" i="5"/>
  <c r="Y177" i="5"/>
  <c r="X178" i="5"/>
  <c r="Y178" i="5"/>
  <c r="X179" i="5"/>
  <c r="Y179" i="5"/>
  <c r="X180" i="5"/>
  <c r="Y180" i="5"/>
  <c r="X181" i="5"/>
  <c r="Y181" i="5"/>
  <c r="X182" i="5"/>
  <c r="Y182" i="5"/>
  <c r="X183" i="5"/>
  <c r="Y183" i="5"/>
  <c r="X184" i="5"/>
  <c r="Y184" i="5"/>
  <c r="X185" i="5"/>
  <c r="Y185" i="5"/>
  <c r="X186" i="5"/>
  <c r="Y186" i="5"/>
  <c r="X187" i="5"/>
  <c r="Y187" i="5"/>
  <c r="X188" i="5"/>
  <c r="Y188" i="5"/>
  <c r="X189" i="5"/>
  <c r="Y189" i="5"/>
  <c r="X190" i="5"/>
  <c r="Y190" i="5"/>
  <c r="X191" i="5"/>
  <c r="Y191" i="5"/>
  <c r="X192" i="5"/>
  <c r="Y192" i="5"/>
  <c r="X193" i="5"/>
  <c r="Y193" i="5"/>
  <c r="X194" i="5"/>
  <c r="Y194" i="5"/>
  <c r="X195" i="5"/>
  <c r="Y195" i="5"/>
  <c r="X196" i="5"/>
  <c r="Y196" i="5"/>
  <c r="X197" i="5"/>
  <c r="Y197" i="5"/>
  <c r="X198" i="5"/>
  <c r="Y198" i="5"/>
  <c r="X199" i="5"/>
  <c r="Y199" i="5"/>
  <c r="X200" i="5"/>
  <c r="Y200" i="5"/>
  <c r="X201" i="5"/>
  <c r="Y201" i="5"/>
  <c r="X202" i="5"/>
  <c r="Y202" i="5"/>
  <c r="X203" i="5"/>
  <c r="Y203" i="5"/>
  <c r="X204" i="5"/>
  <c r="Y204" i="5"/>
  <c r="X205" i="5"/>
  <c r="Y205" i="5"/>
  <c r="X206" i="5"/>
  <c r="Y206" i="5"/>
  <c r="X207" i="5"/>
  <c r="Y207" i="5"/>
  <c r="X208" i="5"/>
  <c r="Y208" i="5"/>
  <c r="X209" i="5"/>
  <c r="Y209" i="5"/>
  <c r="X210" i="5"/>
  <c r="Y210" i="5"/>
  <c r="X211" i="5"/>
  <c r="Y211" i="5"/>
  <c r="X212" i="5"/>
  <c r="Y212" i="5"/>
  <c r="X213" i="5"/>
  <c r="Y213" i="5"/>
  <c r="X214" i="5"/>
  <c r="Y214" i="5"/>
  <c r="X215" i="5"/>
  <c r="Y215" i="5"/>
  <c r="X216" i="5"/>
  <c r="Y216" i="5"/>
  <c r="X217" i="5"/>
  <c r="Y217" i="5"/>
  <c r="X218" i="5"/>
  <c r="Y218" i="5"/>
  <c r="X219" i="5"/>
  <c r="Y219" i="5"/>
  <c r="X220" i="5"/>
  <c r="Y220" i="5"/>
  <c r="X221" i="5"/>
  <c r="Y221" i="5"/>
  <c r="X222" i="5"/>
  <c r="Y222" i="5"/>
  <c r="X223" i="5"/>
  <c r="Y223" i="5"/>
  <c r="X224" i="5"/>
  <c r="Y224" i="5"/>
  <c r="X225" i="5"/>
  <c r="Y225" i="5"/>
  <c r="X226" i="5"/>
  <c r="Y226" i="5"/>
  <c r="X227" i="5"/>
  <c r="Y227" i="5"/>
  <c r="X228" i="5"/>
  <c r="Y228" i="5"/>
  <c r="X229" i="5"/>
  <c r="Y229" i="5"/>
  <c r="X230" i="5"/>
  <c r="Y230" i="5"/>
  <c r="X231" i="5"/>
  <c r="Y231" i="5"/>
  <c r="X232" i="5"/>
  <c r="Y232" i="5"/>
  <c r="X233" i="5"/>
  <c r="Y233" i="5"/>
  <c r="X234" i="5"/>
  <c r="Y234" i="5"/>
  <c r="X235" i="5"/>
  <c r="Y235" i="5"/>
  <c r="X236" i="5"/>
  <c r="Y236" i="5"/>
  <c r="X237" i="5"/>
  <c r="Y237" i="5"/>
  <c r="X238" i="5"/>
  <c r="Y238" i="5"/>
  <c r="X239" i="5"/>
  <c r="Y239" i="5"/>
  <c r="X240" i="5"/>
  <c r="Y240" i="5"/>
  <c r="X241" i="5"/>
  <c r="Y241" i="5"/>
  <c r="X242" i="5"/>
  <c r="Y242" i="5"/>
  <c r="X243" i="5"/>
  <c r="Y243" i="5"/>
  <c r="X244" i="5"/>
  <c r="Y244" i="5"/>
  <c r="X245" i="5"/>
  <c r="Y245" i="5"/>
  <c r="X246" i="5"/>
  <c r="Y246" i="5"/>
  <c r="X247" i="5"/>
  <c r="Y247" i="5"/>
  <c r="X248" i="5"/>
  <c r="Y248" i="5"/>
  <c r="X249" i="5"/>
  <c r="Y249" i="5"/>
  <c r="X250" i="5"/>
  <c r="Y250" i="5"/>
  <c r="X251" i="5"/>
  <c r="Y251" i="5"/>
  <c r="X252" i="5"/>
  <c r="Y252" i="5"/>
  <c r="X253" i="5"/>
  <c r="Y253" i="5"/>
  <c r="X254" i="5"/>
  <c r="Y254" i="5"/>
  <c r="X255" i="5"/>
  <c r="Y255" i="5"/>
  <c r="X256" i="5"/>
  <c r="Y256" i="5"/>
  <c r="X257" i="5"/>
  <c r="Y257" i="5"/>
  <c r="X258" i="5"/>
  <c r="Y258" i="5"/>
  <c r="X259" i="5"/>
  <c r="Y259" i="5"/>
  <c r="X260" i="5"/>
  <c r="Y260" i="5"/>
  <c r="X261" i="5"/>
  <c r="Y261" i="5"/>
  <c r="X262" i="5"/>
  <c r="Y262" i="5"/>
  <c r="X263" i="5"/>
  <c r="Y263" i="5"/>
  <c r="X264" i="5"/>
  <c r="Y264" i="5"/>
  <c r="X265" i="5"/>
  <c r="Y265" i="5"/>
  <c r="X266" i="5"/>
  <c r="Y266" i="5"/>
  <c r="X267" i="5"/>
  <c r="Y267" i="5"/>
  <c r="X268" i="5"/>
  <c r="Y268" i="5"/>
  <c r="X269" i="5"/>
  <c r="Y269" i="5"/>
  <c r="X270" i="5"/>
  <c r="Y270" i="5"/>
  <c r="X271" i="5"/>
  <c r="Y271" i="5"/>
  <c r="X272" i="5"/>
  <c r="Y272" i="5"/>
  <c r="X273" i="5"/>
  <c r="Y273" i="5"/>
  <c r="X274" i="5"/>
  <c r="Y274" i="5"/>
  <c r="X275" i="5"/>
  <c r="Y275" i="5"/>
  <c r="X276" i="5"/>
  <c r="Y276" i="5"/>
  <c r="X277" i="5"/>
  <c r="Y277" i="5"/>
  <c r="X278" i="5"/>
  <c r="Y278" i="5"/>
  <c r="X279" i="5"/>
  <c r="Y279" i="5"/>
  <c r="X280" i="5"/>
  <c r="Y280" i="5"/>
  <c r="X281" i="5"/>
  <c r="Y281" i="5"/>
  <c r="X282" i="5"/>
  <c r="Y282" i="5"/>
  <c r="X283" i="5"/>
  <c r="Y283" i="5"/>
  <c r="X284" i="5"/>
  <c r="Y284" i="5"/>
  <c r="X285" i="5"/>
  <c r="Y285" i="5"/>
  <c r="X286" i="5"/>
  <c r="Y286" i="5"/>
  <c r="X287" i="5"/>
  <c r="Y287" i="5"/>
  <c r="X288" i="5"/>
  <c r="Y288" i="5"/>
  <c r="X289" i="5"/>
  <c r="Y289" i="5"/>
  <c r="X290" i="5"/>
  <c r="Y290" i="5"/>
  <c r="X291" i="5"/>
  <c r="Y291" i="5"/>
  <c r="X292" i="5"/>
  <c r="Y292" i="5"/>
  <c r="X293" i="5"/>
  <c r="Y293" i="5"/>
  <c r="X294" i="5"/>
  <c r="Y294" i="5"/>
  <c r="X295" i="5"/>
  <c r="Y295" i="5"/>
  <c r="X296" i="5"/>
  <c r="Y296" i="5"/>
  <c r="X297" i="5"/>
  <c r="Y297" i="5"/>
  <c r="X298" i="5"/>
  <c r="Y298" i="5"/>
  <c r="X299" i="5"/>
  <c r="Y299" i="5"/>
  <c r="X300" i="5"/>
  <c r="Y300" i="5"/>
  <c r="X301" i="5"/>
  <c r="Y301" i="5"/>
  <c r="X302" i="5"/>
  <c r="Y302" i="5"/>
  <c r="X303" i="5"/>
  <c r="Y303" i="5"/>
  <c r="X304" i="5"/>
  <c r="Y304" i="5"/>
  <c r="X305" i="5"/>
  <c r="Y305" i="5"/>
  <c r="X306" i="5"/>
  <c r="Y306" i="5"/>
  <c r="X307" i="5"/>
  <c r="Y307" i="5"/>
  <c r="X308" i="5"/>
  <c r="Y308" i="5"/>
  <c r="X309" i="5"/>
  <c r="Y309" i="5"/>
  <c r="X310" i="5"/>
  <c r="Y310" i="5"/>
  <c r="X311" i="5"/>
  <c r="Y311" i="5"/>
  <c r="X312" i="5"/>
  <c r="Y312" i="5"/>
  <c r="X313" i="5"/>
  <c r="Y313" i="5"/>
  <c r="X314" i="5"/>
  <c r="Y314" i="5"/>
  <c r="X315" i="5"/>
  <c r="Y315" i="5"/>
  <c r="X316" i="5"/>
  <c r="Y316" i="5"/>
  <c r="X317" i="5"/>
  <c r="Y317" i="5"/>
  <c r="X318" i="5"/>
  <c r="Y318" i="5"/>
  <c r="X319" i="5"/>
  <c r="Y319" i="5"/>
  <c r="X320" i="5"/>
  <c r="Y320" i="5"/>
  <c r="X321" i="5"/>
  <c r="Y321" i="5"/>
  <c r="X322" i="5"/>
  <c r="Y322" i="5"/>
  <c r="X323" i="5"/>
  <c r="Y323" i="5"/>
  <c r="X324" i="5"/>
  <c r="Y324" i="5"/>
  <c r="X325" i="5"/>
  <c r="Y325" i="5"/>
  <c r="X326" i="5"/>
  <c r="Y326" i="5"/>
  <c r="X327" i="5"/>
  <c r="Y327" i="5"/>
  <c r="X328" i="5"/>
  <c r="Y328" i="5"/>
  <c r="X329" i="5"/>
  <c r="Y329" i="5"/>
  <c r="X330" i="5"/>
  <c r="Y330" i="5"/>
  <c r="X331" i="5"/>
  <c r="Y331" i="5"/>
  <c r="X332" i="5"/>
  <c r="Y332" i="5"/>
  <c r="X333" i="5"/>
  <c r="Y333" i="5"/>
  <c r="X334" i="5"/>
  <c r="Y334" i="5"/>
  <c r="X335" i="5"/>
  <c r="Y335" i="5"/>
  <c r="X336" i="5"/>
  <c r="Y336" i="5"/>
  <c r="X337" i="5"/>
  <c r="Y337" i="5"/>
  <c r="X338" i="5"/>
  <c r="Y338" i="5"/>
  <c r="X339" i="5"/>
  <c r="Y339" i="5"/>
  <c r="X340" i="5"/>
  <c r="Y340" i="5"/>
  <c r="X341" i="5"/>
  <c r="Y341" i="5"/>
  <c r="X342" i="5"/>
  <c r="Y342" i="5"/>
  <c r="X343" i="5"/>
  <c r="Y343" i="5"/>
  <c r="X344" i="5"/>
  <c r="Y344" i="5"/>
  <c r="X345" i="5"/>
  <c r="Y345" i="5"/>
  <c r="X346" i="5"/>
  <c r="Y346" i="5"/>
  <c r="X347" i="5"/>
  <c r="Y347" i="5"/>
  <c r="X348" i="5"/>
  <c r="Y348" i="5"/>
  <c r="X349" i="5"/>
  <c r="Y349" i="5"/>
  <c r="X350" i="5"/>
  <c r="Y350" i="5"/>
  <c r="X351" i="5"/>
  <c r="Y351" i="5"/>
  <c r="X352" i="5"/>
  <c r="Y352" i="5"/>
  <c r="X353" i="5"/>
  <c r="Y353" i="5"/>
  <c r="X354" i="5"/>
  <c r="Y354" i="5"/>
  <c r="X355" i="5"/>
  <c r="Y355" i="5"/>
  <c r="X356" i="5"/>
  <c r="Y356" i="5"/>
  <c r="X357" i="5"/>
  <c r="Y357" i="5"/>
  <c r="X358" i="5"/>
  <c r="Y358" i="5"/>
  <c r="X359" i="5"/>
  <c r="Y359" i="5"/>
  <c r="X360" i="5"/>
  <c r="Y360" i="5"/>
  <c r="X361" i="5"/>
  <c r="Y361" i="5"/>
  <c r="X362" i="5"/>
  <c r="Y362" i="5"/>
  <c r="X363" i="5"/>
  <c r="Y363" i="5"/>
  <c r="X364" i="5"/>
  <c r="Y364" i="5"/>
  <c r="X365" i="5"/>
  <c r="Y365" i="5"/>
  <c r="X366" i="5"/>
  <c r="Y366" i="5"/>
  <c r="X367" i="5"/>
  <c r="Y367" i="5"/>
  <c r="X368" i="5"/>
  <c r="Y368" i="5"/>
  <c r="X369" i="5"/>
  <c r="Y369" i="5"/>
  <c r="X370" i="5"/>
  <c r="Y370" i="5"/>
  <c r="X371" i="5"/>
  <c r="Y371" i="5"/>
  <c r="X372" i="5"/>
  <c r="Y372" i="5"/>
  <c r="X373" i="5"/>
  <c r="Y373" i="5"/>
  <c r="X374" i="5"/>
  <c r="Y374" i="5"/>
  <c r="X375" i="5"/>
  <c r="Y375" i="5"/>
  <c r="X376" i="5"/>
  <c r="Y376" i="5"/>
  <c r="X377" i="5"/>
  <c r="Y377" i="5"/>
  <c r="X378" i="5"/>
  <c r="Y378" i="5"/>
  <c r="X379" i="5"/>
  <c r="Y379" i="5"/>
  <c r="X380" i="5"/>
  <c r="Y380" i="5"/>
  <c r="X381" i="5"/>
  <c r="Y381" i="5"/>
  <c r="X382" i="5"/>
  <c r="Y382" i="5"/>
  <c r="X383" i="5"/>
  <c r="Y383" i="5"/>
  <c r="X384" i="5"/>
  <c r="Y384" i="5"/>
  <c r="X385" i="5"/>
  <c r="Y385" i="5"/>
  <c r="X386" i="5"/>
  <c r="Y386" i="5"/>
  <c r="X387" i="5"/>
  <c r="Y387" i="5"/>
  <c r="X388" i="5"/>
  <c r="Y388" i="5"/>
  <c r="X389" i="5"/>
  <c r="Y389" i="5"/>
  <c r="X390" i="5"/>
  <c r="Y390" i="5"/>
  <c r="X391" i="5"/>
  <c r="Y391" i="5"/>
  <c r="X392" i="5"/>
  <c r="Y392" i="5"/>
  <c r="X393" i="5"/>
  <c r="Y393" i="5"/>
  <c r="X394" i="5"/>
  <c r="Y394" i="5"/>
  <c r="X395" i="5"/>
  <c r="Y395" i="5"/>
  <c r="X396" i="5"/>
  <c r="Y396" i="5"/>
  <c r="X397" i="5"/>
  <c r="Y397" i="5"/>
  <c r="X398" i="5"/>
  <c r="Y398" i="5"/>
  <c r="X399" i="5"/>
  <c r="Y399" i="5"/>
  <c r="X400" i="5"/>
  <c r="Y400" i="5"/>
  <c r="X401" i="5"/>
  <c r="Y401" i="5"/>
  <c r="X402" i="5"/>
  <c r="Y402" i="5"/>
  <c r="X403" i="5"/>
  <c r="Y403" i="5"/>
  <c r="X404" i="5"/>
  <c r="Y404" i="5"/>
  <c r="X405" i="5"/>
  <c r="Y405" i="5"/>
  <c r="X406" i="5"/>
  <c r="Y406" i="5"/>
  <c r="X407" i="5"/>
  <c r="Y407" i="5"/>
  <c r="X408" i="5"/>
  <c r="Y408" i="5"/>
  <c r="X409" i="5"/>
  <c r="Y409" i="5"/>
  <c r="X410" i="5"/>
  <c r="Y410" i="5"/>
  <c r="X411" i="5"/>
  <c r="Y411" i="5"/>
  <c r="X412" i="5"/>
  <c r="Y412" i="5"/>
  <c r="X413" i="5"/>
  <c r="Y413" i="5"/>
  <c r="X414" i="5"/>
  <c r="Y414" i="5"/>
  <c r="X415" i="5"/>
  <c r="Y415" i="5"/>
  <c r="X416" i="5"/>
  <c r="Y416" i="5"/>
  <c r="X417" i="5"/>
  <c r="Y417" i="5"/>
  <c r="X418" i="5"/>
  <c r="Y418" i="5"/>
  <c r="X419" i="5"/>
  <c r="Y419" i="5"/>
  <c r="P20" i="5" l="1"/>
  <c r="W418" i="5"/>
  <c r="P418" i="5" s="1"/>
  <c r="W414" i="5"/>
  <c r="P414" i="5" s="1"/>
  <c r="W410" i="5"/>
  <c r="P410" i="5" s="1"/>
  <c r="W406" i="5"/>
  <c r="P406" i="5" s="1"/>
  <c r="W402" i="5"/>
  <c r="P402" i="5" s="1"/>
  <c r="W398" i="5"/>
  <c r="P398" i="5" s="1"/>
  <c r="W394" i="5"/>
  <c r="P394" i="5" s="1"/>
  <c r="W390" i="5"/>
  <c r="P390" i="5" s="1"/>
  <c r="W386" i="5"/>
  <c r="P386" i="5" s="1"/>
  <c r="W382" i="5"/>
  <c r="P382" i="5" s="1"/>
  <c r="W378" i="5"/>
  <c r="P378" i="5" s="1"/>
  <c r="W374" i="5"/>
  <c r="P374" i="5" s="1"/>
  <c r="W370" i="5"/>
  <c r="P370" i="5" s="1"/>
  <c r="W366" i="5"/>
  <c r="P366" i="5" s="1"/>
  <c r="W362" i="5"/>
  <c r="P362" i="5" s="1"/>
  <c r="W358" i="5"/>
  <c r="P358" i="5" s="1"/>
  <c r="W354" i="5"/>
  <c r="P354" i="5" s="1"/>
  <c r="W350" i="5"/>
  <c r="P350" i="5" s="1"/>
  <c r="W346" i="5"/>
  <c r="P346" i="5" s="1"/>
  <c r="W342" i="5"/>
  <c r="P342" i="5" s="1"/>
  <c r="W338" i="5"/>
  <c r="P338" i="5" s="1"/>
  <c r="W334" i="5"/>
  <c r="P334" i="5" s="1"/>
  <c r="W330" i="5"/>
  <c r="P330" i="5" s="1"/>
  <c r="W326" i="5"/>
  <c r="P326" i="5" s="1"/>
  <c r="W322" i="5"/>
  <c r="P322" i="5" s="1"/>
  <c r="W318" i="5"/>
  <c r="P318" i="5" s="1"/>
  <c r="W314" i="5"/>
  <c r="P314" i="5" s="1"/>
  <c r="W310" i="5"/>
  <c r="P310" i="5" s="1"/>
  <c r="W306" i="5"/>
  <c r="P306" i="5" s="1"/>
  <c r="W302" i="5"/>
  <c r="P302" i="5" s="1"/>
  <c r="W298" i="5"/>
  <c r="P298" i="5" s="1"/>
  <c r="W294" i="5"/>
  <c r="P294" i="5" s="1"/>
  <c r="W290" i="5"/>
  <c r="P290" i="5" s="1"/>
  <c r="W286" i="5"/>
  <c r="P286" i="5" s="1"/>
  <c r="W282" i="5"/>
  <c r="P282" i="5" s="1"/>
  <c r="W278" i="5"/>
  <c r="P278" i="5" s="1"/>
  <c r="W274" i="5"/>
  <c r="P274" i="5" s="1"/>
  <c r="W270" i="5"/>
  <c r="P270" i="5" s="1"/>
  <c r="W266" i="5"/>
  <c r="P266" i="5" s="1"/>
  <c r="W262" i="5"/>
  <c r="P262" i="5" s="1"/>
  <c r="W258" i="5"/>
  <c r="P258" i="5" s="1"/>
  <c r="W254" i="5"/>
  <c r="P254" i="5" s="1"/>
  <c r="W250" i="5"/>
  <c r="P250" i="5" s="1"/>
  <c r="W246" i="5"/>
  <c r="P246" i="5" s="1"/>
  <c r="W242" i="5"/>
  <c r="P242" i="5" s="1"/>
  <c r="W238" i="5"/>
  <c r="P238" i="5" s="1"/>
  <c r="W234" i="5"/>
  <c r="P234" i="5" s="1"/>
  <c r="W230" i="5"/>
  <c r="P230" i="5" s="1"/>
  <c r="W226" i="5"/>
  <c r="P226" i="5" s="1"/>
  <c r="W220" i="5"/>
  <c r="P220" i="5" s="1"/>
  <c r="W216" i="5"/>
  <c r="P216" i="5" s="1"/>
  <c r="W54" i="5"/>
  <c r="P54" i="5" s="1"/>
  <c r="W50" i="5"/>
  <c r="P50" i="5" s="1"/>
  <c r="W46" i="5"/>
  <c r="P46" i="5" s="1"/>
  <c r="W42" i="5"/>
  <c r="P42" i="5" s="1"/>
  <c r="W419" i="5"/>
  <c r="W411" i="5"/>
  <c r="W403" i="5"/>
  <c r="W395" i="5"/>
  <c r="W387" i="5"/>
  <c r="W379" i="5"/>
  <c r="W371" i="5"/>
  <c r="W363" i="5"/>
  <c r="W355" i="5"/>
  <c r="W347" i="5"/>
  <c r="W339" i="5"/>
  <c r="W331" i="5"/>
  <c r="W323" i="5"/>
  <c r="W315" i="5"/>
  <c r="W307" i="5"/>
  <c r="W299" i="5"/>
  <c r="W291" i="5"/>
  <c r="W283" i="5"/>
  <c r="W275" i="5"/>
  <c r="W267" i="5"/>
  <c r="W259" i="5"/>
  <c r="W251" i="5"/>
  <c r="W243" i="5"/>
  <c r="W235" i="5"/>
  <c r="W227" i="5"/>
  <c r="W217" i="5"/>
  <c r="W415" i="5"/>
  <c r="W407" i="5"/>
  <c r="W399" i="5"/>
  <c r="W391" i="5"/>
  <c r="W383" i="5"/>
  <c r="W375" i="5"/>
  <c r="W367" i="5"/>
  <c r="W359" i="5"/>
  <c r="W351" i="5"/>
  <c r="W343" i="5"/>
  <c r="W335" i="5"/>
  <c r="W327" i="5"/>
  <c r="W319" i="5"/>
  <c r="W311" i="5"/>
  <c r="W303" i="5"/>
  <c r="W295" i="5"/>
  <c r="W287" i="5"/>
  <c r="W279" i="5"/>
  <c r="W271" i="5"/>
  <c r="W263" i="5"/>
  <c r="W255" i="5"/>
  <c r="W247" i="5"/>
  <c r="W239" i="5"/>
  <c r="W231" i="5"/>
  <c r="W223" i="5"/>
  <c r="W221" i="5"/>
  <c r="W213" i="5"/>
  <c r="W211" i="5"/>
  <c r="W209" i="5"/>
  <c r="W207" i="5"/>
  <c r="W205" i="5"/>
  <c r="W203" i="5"/>
  <c r="W201" i="5"/>
  <c r="W199" i="5"/>
  <c r="W197" i="5"/>
  <c r="W195" i="5"/>
  <c r="W193" i="5"/>
  <c r="W191" i="5"/>
  <c r="W189" i="5"/>
  <c r="W187" i="5"/>
  <c r="W185" i="5"/>
  <c r="W183" i="5"/>
  <c r="W181" i="5"/>
  <c r="W179" i="5"/>
  <c r="W177" i="5"/>
  <c r="W175" i="5"/>
  <c r="W173" i="5"/>
  <c r="W171" i="5"/>
  <c r="W169" i="5"/>
  <c r="W167" i="5"/>
  <c r="W165" i="5"/>
  <c r="W163" i="5"/>
  <c r="W161" i="5"/>
  <c r="W159" i="5"/>
  <c r="W157" i="5"/>
  <c r="W155" i="5"/>
  <c r="W153" i="5"/>
  <c r="W151" i="5"/>
  <c r="W149" i="5"/>
  <c r="W147" i="5"/>
  <c r="W145" i="5"/>
  <c r="W143" i="5"/>
  <c r="W141" i="5"/>
  <c r="W139" i="5"/>
  <c r="W137" i="5"/>
  <c r="W135" i="5"/>
  <c r="W133" i="5"/>
  <c r="W131" i="5"/>
  <c r="W129" i="5"/>
  <c r="W127" i="5"/>
  <c r="W125" i="5"/>
  <c r="W123" i="5"/>
  <c r="W121" i="5"/>
  <c r="W119" i="5"/>
  <c r="W117" i="5"/>
  <c r="W115" i="5"/>
  <c r="W113" i="5"/>
  <c r="W111" i="5"/>
  <c r="W109" i="5"/>
  <c r="W107" i="5"/>
  <c r="W105" i="5"/>
  <c r="W103" i="5"/>
  <c r="W101" i="5"/>
  <c r="W99" i="5"/>
  <c r="W97" i="5"/>
  <c r="W95" i="5"/>
  <c r="W93" i="5"/>
  <c r="W91" i="5"/>
  <c r="W89" i="5"/>
  <c r="W87" i="5"/>
  <c r="W85" i="5"/>
  <c r="W83" i="5"/>
  <c r="W81" i="5"/>
  <c r="W79" i="5"/>
  <c r="W77" i="5"/>
  <c r="W75" i="5"/>
  <c r="W73" i="5"/>
  <c r="W71" i="5"/>
  <c r="W69" i="5"/>
  <c r="W67" i="5"/>
  <c r="W65" i="5"/>
  <c r="W63" i="5"/>
  <c r="W61" i="5"/>
  <c r="W59" i="5"/>
  <c r="W57" i="5"/>
  <c r="W55" i="5"/>
  <c r="W51" i="5"/>
  <c r="W47" i="5"/>
  <c r="W43" i="5"/>
  <c r="W40" i="5"/>
  <c r="P40" i="5" s="1"/>
  <c r="W30" i="5"/>
  <c r="P30" i="5" s="1"/>
  <c r="W417" i="5"/>
  <c r="W416" i="5"/>
  <c r="P416" i="5" s="1"/>
  <c r="W413" i="5"/>
  <c r="W412" i="5"/>
  <c r="P412" i="5" s="1"/>
  <c r="W409" i="5"/>
  <c r="W408" i="5"/>
  <c r="P408" i="5" s="1"/>
  <c r="W405" i="5"/>
  <c r="W404" i="5"/>
  <c r="P404" i="5" s="1"/>
  <c r="W401" i="5"/>
  <c r="W400" i="5"/>
  <c r="P400" i="5" s="1"/>
  <c r="W397" i="5"/>
  <c r="W396" i="5"/>
  <c r="P396" i="5" s="1"/>
  <c r="W393" i="5"/>
  <c r="W392" i="5"/>
  <c r="P392" i="5" s="1"/>
  <c r="W389" i="5"/>
  <c r="W388" i="5"/>
  <c r="P388" i="5" s="1"/>
  <c r="W385" i="5"/>
  <c r="W384" i="5"/>
  <c r="P384" i="5" s="1"/>
  <c r="W381" i="5"/>
  <c r="W380" i="5"/>
  <c r="P380" i="5" s="1"/>
  <c r="W377" i="5"/>
  <c r="W376" i="5"/>
  <c r="P376" i="5" s="1"/>
  <c r="W373" i="5"/>
  <c r="W372" i="5"/>
  <c r="P372" i="5" s="1"/>
  <c r="W369" i="5"/>
  <c r="W368" i="5"/>
  <c r="P368" i="5" s="1"/>
  <c r="W365" i="5"/>
  <c r="W364" i="5"/>
  <c r="P364" i="5" s="1"/>
  <c r="W361" i="5"/>
  <c r="W360" i="5"/>
  <c r="P360" i="5" s="1"/>
  <c r="W357" i="5"/>
  <c r="W356" i="5"/>
  <c r="P356" i="5" s="1"/>
  <c r="W353" i="5"/>
  <c r="W352" i="5"/>
  <c r="P352" i="5" s="1"/>
  <c r="W349" i="5"/>
  <c r="W348" i="5"/>
  <c r="P348" i="5" s="1"/>
  <c r="W345" i="5"/>
  <c r="W344" i="5"/>
  <c r="P344" i="5" s="1"/>
  <c r="W341" i="5"/>
  <c r="W340" i="5"/>
  <c r="P340" i="5" s="1"/>
  <c r="W337" i="5"/>
  <c r="W336" i="5"/>
  <c r="P336" i="5" s="1"/>
  <c r="W333" i="5"/>
  <c r="W332" i="5"/>
  <c r="P332" i="5" s="1"/>
  <c r="W329" i="5"/>
  <c r="W328" i="5"/>
  <c r="P328" i="5" s="1"/>
  <c r="W325" i="5"/>
  <c r="W324" i="5"/>
  <c r="P324" i="5" s="1"/>
  <c r="W321" i="5"/>
  <c r="W320" i="5"/>
  <c r="P320" i="5" s="1"/>
  <c r="W317" i="5"/>
  <c r="W316" i="5"/>
  <c r="P316" i="5" s="1"/>
  <c r="W313" i="5"/>
  <c r="W312" i="5"/>
  <c r="P312" i="5" s="1"/>
  <c r="W309" i="5"/>
  <c r="W308" i="5"/>
  <c r="P308" i="5" s="1"/>
  <c r="W305" i="5"/>
  <c r="W304" i="5"/>
  <c r="P304" i="5" s="1"/>
  <c r="W301" i="5"/>
  <c r="W300" i="5"/>
  <c r="P300" i="5" s="1"/>
  <c r="W297" i="5"/>
  <c r="W296" i="5"/>
  <c r="P296" i="5" s="1"/>
  <c r="W293" i="5"/>
  <c r="W292" i="5"/>
  <c r="P292" i="5" s="1"/>
  <c r="W289" i="5"/>
  <c r="W288" i="5"/>
  <c r="P288" i="5" s="1"/>
  <c r="W285" i="5"/>
  <c r="W284" i="5"/>
  <c r="P284" i="5" s="1"/>
  <c r="W281" i="5"/>
  <c r="W280" i="5"/>
  <c r="P280" i="5" s="1"/>
  <c r="W277" i="5"/>
  <c r="W276" i="5"/>
  <c r="P276" i="5" s="1"/>
  <c r="W273" i="5"/>
  <c r="W272" i="5"/>
  <c r="P272" i="5" s="1"/>
  <c r="W269" i="5"/>
  <c r="W268" i="5"/>
  <c r="P268" i="5" s="1"/>
  <c r="W265" i="5"/>
  <c r="W264" i="5"/>
  <c r="P264" i="5" s="1"/>
  <c r="W261" i="5"/>
  <c r="W260" i="5"/>
  <c r="P260" i="5" s="1"/>
  <c r="W257" i="5"/>
  <c r="W256" i="5"/>
  <c r="P256" i="5" s="1"/>
  <c r="W253" i="5"/>
  <c r="W252" i="5"/>
  <c r="P252" i="5" s="1"/>
  <c r="W249" i="5"/>
  <c r="W248" i="5"/>
  <c r="P248" i="5" s="1"/>
  <c r="W245" i="5"/>
  <c r="W244" i="5"/>
  <c r="P244" i="5" s="1"/>
  <c r="W241" i="5"/>
  <c r="W240" i="5"/>
  <c r="P240" i="5" s="1"/>
  <c r="W237" i="5"/>
  <c r="W236" i="5"/>
  <c r="P236" i="5" s="1"/>
  <c r="W233" i="5"/>
  <c r="W232" i="5"/>
  <c r="P232" i="5" s="1"/>
  <c r="W229" i="5"/>
  <c r="W228" i="5"/>
  <c r="P228" i="5" s="1"/>
  <c r="W225" i="5"/>
  <c r="W224" i="5"/>
  <c r="P224" i="5" s="1"/>
  <c r="W222" i="5"/>
  <c r="P222" i="5" s="1"/>
  <c r="W219" i="5"/>
  <c r="W218" i="5"/>
  <c r="P218" i="5" s="1"/>
  <c r="W215" i="5"/>
  <c r="W214" i="5"/>
  <c r="P214" i="5" s="1"/>
  <c r="W212" i="5"/>
  <c r="P212" i="5" s="1"/>
  <c r="W210" i="5"/>
  <c r="P210" i="5" s="1"/>
  <c r="W208" i="5"/>
  <c r="P208" i="5" s="1"/>
  <c r="W206" i="5"/>
  <c r="P206" i="5" s="1"/>
  <c r="W204" i="5"/>
  <c r="P204" i="5" s="1"/>
  <c r="W202" i="5"/>
  <c r="P202" i="5" s="1"/>
  <c r="W200" i="5"/>
  <c r="P200" i="5" s="1"/>
  <c r="W198" i="5"/>
  <c r="P198" i="5" s="1"/>
  <c r="W196" i="5"/>
  <c r="P196" i="5" s="1"/>
  <c r="W194" i="5"/>
  <c r="P194" i="5" s="1"/>
  <c r="W192" i="5"/>
  <c r="P192" i="5" s="1"/>
  <c r="W190" i="5"/>
  <c r="P190" i="5" s="1"/>
  <c r="W188" i="5"/>
  <c r="P188" i="5" s="1"/>
  <c r="W186" i="5"/>
  <c r="P186" i="5" s="1"/>
  <c r="W184" i="5"/>
  <c r="P184" i="5" s="1"/>
  <c r="W182" i="5"/>
  <c r="P182" i="5" s="1"/>
  <c r="W180" i="5"/>
  <c r="P180" i="5" s="1"/>
  <c r="W178" i="5"/>
  <c r="P178" i="5" s="1"/>
  <c r="W176" i="5"/>
  <c r="P176" i="5" s="1"/>
  <c r="W174" i="5"/>
  <c r="P174" i="5" s="1"/>
  <c r="W172" i="5"/>
  <c r="P172" i="5" s="1"/>
  <c r="W170" i="5"/>
  <c r="P170" i="5" s="1"/>
  <c r="W168" i="5"/>
  <c r="P168" i="5" s="1"/>
  <c r="W166" i="5"/>
  <c r="P166" i="5" s="1"/>
  <c r="W164" i="5"/>
  <c r="P164" i="5" s="1"/>
  <c r="W162" i="5"/>
  <c r="P162" i="5" s="1"/>
  <c r="W160" i="5"/>
  <c r="P160" i="5" s="1"/>
  <c r="W158" i="5"/>
  <c r="P158" i="5" s="1"/>
  <c r="W156" i="5"/>
  <c r="P156" i="5" s="1"/>
  <c r="W154" i="5"/>
  <c r="P154" i="5" s="1"/>
  <c r="W152" i="5"/>
  <c r="P152" i="5" s="1"/>
  <c r="W150" i="5"/>
  <c r="P150" i="5" s="1"/>
  <c r="W148" i="5"/>
  <c r="P148" i="5" s="1"/>
  <c r="W146" i="5"/>
  <c r="P146" i="5" s="1"/>
  <c r="W144" i="5"/>
  <c r="P144" i="5" s="1"/>
  <c r="W142" i="5"/>
  <c r="P142" i="5" s="1"/>
  <c r="W140" i="5"/>
  <c r="P140" i="5" s="1"/>
  <c r="W138" i="5"/>
  <c r="P138" i="5" s="1"/>
  <c r="W136" i="5"/>
  <c r="P136" i="5" s="1"/>
  <c r="W134" i="5"/>
  <c r="P134" i="5" s="1"/>
  <c r="W132" i="5"/>
  <c r="P132" i="5" s="1"/>
  <c r="W130" i="5"/>
  <c r="P130" i="5" s="1"/>
  <c r="W128" i="5"/>
  <c r="P128" i="5" s="1"/>
  <c r="W126" i="5"/>
  <c r="P126" i="5" s="1"/>
  <c r="W124" i="5"/>
  <c r="P124" i="5" s="1"/>
  <c r="W122" i="5"/>
  <c r="P122" i="5" s="1"/>
  <c r="W120" i="5"/>
  <c r="P120" i="5" s="1"/>
  <c r="W118" i="5"/>
  <c r="P118" i="5" s="1"/>
  <c r="W116" i="5"/>
  <c r="P116" i="5" s="1"/>
  <c r="W114" i="5"/>
  <c r="P114" i="5" s="1"/>
  <c r="W112" i="5"/>
  <c r="P112" i="5" s="1"/>
  <c r="W110" i="5"/>
  <c r="P110" i="5" s="1"/>
  <c r="W108" i="5"/>
  <c r="P108" i="5" s="1"/>
  <c r="W106" i="5"/>
  <c r="P106" i="5" s="1"/>
  <c r="W104" i="5"/>
  <c r="P104" i="5" s="1"/>
  <c r="W102" i="5"/>
  <c r="P102" i="5" s="1"/>
  <c r="W100" i="5"/>
  <c r="P100" i="5" s="1"/>
  <c r="W98" i="5"/>
  <c r="P98" i="5" s="1"/>
  <c r="W96" i="5"/>
  <c r="P96" i="5" s="1"/>
  <c r="W94" i="5"/>
  <c r="P94" i="5" s="1"/>
  <c r="W92" i="5"/>
  <c r="P92" i="5" s="1"/>
  <c r="W90" i="5"/>
  <c r="P90" i="5" s="1"/>
  <c r="W88" i="5"/>
  <c r="P88" i="5" s="1"/>
  <c r="W86" i="5"/>
  <c r="P86" i="5" s="1"/>
  <c r="W84" i="5"/>
  <c r="P84" i="5" s="1"/>
  <c r="W82" i="5"/>
  <c r="P82" i="5" s="1"/>
  <c r="W80" i="5"/>
  <c r="P80" i="5" s="1"/>
  <c r="W78" i="5"/>
  <c r="P78" i="5" s="1"/>
  <c r="W76" i="5"/>
  <c r="P76" i="5" s="1"/>
  <c r="W74" i="5"/>
  <c r="P74" i="5" s="1"/>
  <c r="W72" i="5"/>
  <c r="P72" i="5" s="1"/>
  <c r="W70" i="5"/>
  <c r="P70" i="5" s="1"/>
  <c r="W68" i="5"/>
  <c r="P68" i="5" s="1"/>
  <c r="W66" i="5"/>
  <c r="P66" i="5" s="1"/>
  <c r="W64" i="5"/>
  <c r="P64" i="5" s="1"/>
  <c r="W62" i="5"/>
  <c r="P62" i="5" s="1"/>
  <c r="W60" i="5"/>
  <c r="P60" i="5" s="1"/>
  <c r="W58" i="5"/>
  <c r="P58" i="5" s="1"/>
  <c r="W56" i="5"/>
  <c r="P56" i="5" s="1"/>
  <c r="W53" i="5"/>
  <c r="W52" i="5"/>
  <c r="P52" i="5" s="1"/>
  <c r="W49" i="5"/>
  <c r="W48" i="5"/>
  <c r="P48" i="5" s="1"/>
  <c r="W45" i="5"/>
  <c r="W44" i="5"/>
  <c r="P44" i="5" s="1"/>
  <c r="W41" i="5"/>
  <c r="W39" i="5"/>
  <c r="W31" i="5"/>
  <c r="W24" i="5"/>
  <c r="P24" i="5" s="1"/>
  <c r="W22" i="5"/>
  <c r="P22" i="5" s="1"/>
  <c r="W33" i="5"/>
  <c r="W32" i="5"/>
  <c r="P32" i="5" s="1"/>
  <c r="W23" i="5"/>
  <c r="W38" i="5"/>
  <c r="P38" i="5" s="1"/>
  <c r="W25" i="5"/>
  <c r="W35" i="5"/>
  <c r="W34" i="5"/>
  <c r="P34" i="5" s="1"/>
  <c r="W27" i="5"/>
  <c r="W26" i="5"/>
  <c r="P26" i="5" s="1"/>
  <c r="W37" i="5"/>
  <c r="W36" i="5"/>
  <c r="P36" i="5" s="1"/>
  <c r="W29" i="5"/>
  <c r="W28" i="5"/>
  <c r="P28" i="5" s="1"/>
  <c r="P15" i="5" l="1"/>
  <c r="Q15" i="12" s="1"/>
  <c r="M15" i="5"/>
  <c r="M15" i="12" s="1"/>
</calcChain>
</file>

<file path=xl/sharedStrings.xml><?xml version="1.0" encoding="utf-8"?>
<sst xmlns="http://schemas.openxmlformats.org/spreadsheetml/2006/main" count="768" uniqueCount="129">
  <si>
    <t>保険料</t>
    <rPh sb="0" eb="3">
      <t>ホケンリョウ</t>
    </rPh>
    <phoneticPr fontId="2"/>
  </si>
  <si>
    <t>保険期間</t>
    <rPh sb="0" eb="2">
      <t>ホケン</t>
    </rPh>
    <rPh sb="2" eb="4">
      <t>キカン</t>
    </rPh>
    <phoneticPr fontId="2"/>
  </si>
  <si>
    <t>公益財団法人　国際研修協力機構　御中</t>
    <rPh sb="0" eb="2">
      <t>コウエキ</t>
    </rPh>
    <rPh sb="2" eb="4">
      <t>ザイダン</t>
    </rPh>
    <rPh sb="4" eb="6">
      <t>ホウジン</t>
    </rPh>
    <rPh sb="7" eb="9">
      <t>コクサイ</t>
    </rPh>
    <rPh sb="9" eb="11">
      <t>ケンシュウ</t>
    </rPh>
    <rPh sb="11" eb="13">
      <t>キョウリョク</t>
    </rPh>
    <rPh sb="13" eb="15">
      <t>キコウ</t>
    </rPh>
    <rPh sb="16" eb="18">
      <t>オンチュウ</t>
    </rPh>
    <phoneticPr fontId="2"/>
  </si>
  <si>
    <t>No.</t>
    <phoneticPr fontId="2"/>
  </si>
  <si>
    <t>ご加入に際して</t>
    <rPh sb="1" eb="3">
      <t>カニュウ</t>
    </rPh>
    <rPh sb="4" eb="5">
      <t>サイ</t>
    </rPh>
    <phoneticPr fontId="2"/>
  </si>
  <si>
    <t>②重要事項説明書の内容</t>
    <rPh sb="1" eb="3">
      <t>ジュウヨウ</t>
    </rPh>
    <rPh sb="3" eb="5">
      <t>ジコウ</t>
    </rPh>
    <rPh sb="5" eb="7">
      <t>セツメイ</t>
    </rPh>
    <rPh sb="7" eb="8">
      <t>ショ</t>
    </rPh>
    <rPh sb="9" eb="11">
      <t>ナイヨウ</t>
    </rPh>
    <phoneticPr fontId="2"/>
  </si>
  <si>
    <t>③重要事項説明書添付の「ご加入内容確認事項」の内容</t>
    <rPh sb="1" eb="3">
      <t>ジュウヨウ</t>
    </rPh>
    <rPh sb="3" eb="5">
      <t>ジコウ</t>
    </rPh>
    <rPh sb="5" eb="8">
      <t>セツメイショ</t>
    </rPh>
    <rPh sb="8" eb="10">
      <t>テンプ</t>
    </rPh>
    <rPh sb="13" eb="15">
      <t>カニュウ</t>
    </rPh>
    <rPh sb="15" eb="17">
      <t>ナイヨウ</t>
    </rPh>
    <rPh sb="17" eb="19">
      <t>カクニン</t>
    </rPh>
    <rPh sb="19" eb="21">
      <t>ジコウ</t>
    </rPh>
    <rPh sb="23" eb="25">
      <t>ナイヨウ</t>
    </rPh>
    <phoneticPr fontId="2"/>
  </si>
  <si>
    <t>④「個人情報の取扱いに関するご案内」の内容</t>
    <rPh sb="2" eb="4">
      <t>コジン</t>
    </rPh>
    <rPh sb="4" eb="6">
      <t>ジョウホウ</t>
    </rPh>
    <rPh sb="7" eb="9">
      <t>トリアツカイ</t>
    </rPh>
    <rPh sb="11" eb="12">
      <t>カン</t>
    </rPh>
    <rPh sb="15" eb="17">
      <t>アンナイ</t>
    </rPh>
    <rPh sb="19" eb="21">
      <t>ナイヨウ</t>
    </rPh>
    <phoneticPr fontId="2"/>
  </si>
  <si>
    <t>受付印</t>
    <rPh sb="0" eb="2">
      <t>ウケツケ</t>
    </rPh>
    <phoneticPr fontId="2"/>
  </si>
  <si>
    <t>加入依頼日
（西暦）</t>
    <rPh sb="0" eb="2">
      <t>カニュウ</t>
    </rPh>
    <rPh sb="2" eb="4">
      <t>イライ</t>
    </rPh>
    <rPh sb="4" eb="5">
      <t>ビ</t>
    </rPh>
    <rPh sb="7" eb="9">
      <t>セイレキ</t>
    </rPh>
    <phoneticPr fontId="2"/>
  </si>
  <si>
    <t>入国予定日</t>
    <rPh sb="0" eb="2">
      <t>ニュウコク</t>
    </rPh>
    <rPh sb="2" eb="5">
      <t>ヨテイビ</t>
    </rPh>
    <phoneticPr fontId="2"/>
  </si>
  <si>
    <t>担当部課</t>
    <rPh sb="0" eb="2">
      <t>タントウ</t>
    </rPh>
    <rPh sb="2" eb="4">
      <t>ブカ</t>
    </rPh>
    <phoneticPr fontId="2"/>
  </si>
  <si>
    <t>担当者</t>
    <rPh sb="0" eb="3">
      <t>タントウシャ</t>
    </rPh>
    <phoneticPr fontId="2"/>
  </si>
  <si>
    <t>加入者</t>
    <rPh sb="0" eb="3">
      <t>カニュウシャ</t>
    </rPh>
    <phoneticPr fontId="2"/>
  </si>
  <si>
    <t>住所</t>
    <rPh sb="0" eb="2">
      <t>ジュウショ</t>
    </rPh>
    <phoneticPr fontId="2"/>
  </si>
  <si>
    <t>加入者名</t>
    <rPh sb="0" eb="3">
      <t>カニュウシャ</t>
    </rPh>
    <rPh sb="3" eb="4">
      <t>メイ</t>
    </rPh>
    <phoneticPr fontId="2"/>
  </si>
  <si>
    <t>私と被保険者全員は「ご加入に際して」を確認し、契約者である（公財）国際研修協力機構に対して加入を依頼します。</t>
    <rPh sb="0" eb="1">
      <t>ワタシ</t>
    </rPh>
    <rPh sb="2" eb="6">
      <t>ヒホケンシャ</t>
    </rPh>
    <rPh sb="6" eb="8">
      <t>ゼンイン</t>
    </rPh>
    <rPh sb="11" eb="13">
      <t>カニュウ</t>
    </rPh>
    <rPh sb="14" eb="15">
      <t>サイ</t>
    </rPh>
    <rPh sb="19" eb="21">
      <t>カクニン</t>
    </rPh>
    <rPh sb="23" eb="26">
      <t>ケイヤクシャ</t>
    </rPh>
    <rPh sb="30" eb="31">
      <t>コウ</t>
    </rPh>
    <rPh sb="31" eb="32">
      <t>ザイ</t>
    </rPh>
    <rPh sb="33" eb="35">
      <t>コクサイ</t>
    </rPh>
    <rPh sb="35" eb="37">
      <t>ケンシュウ</t>
    </rPh>
    <rPh sb="37" eb="39">
      <t>キョウリョク</t>
    </rPh>
    <rPh sb="39" eb="41">
      <t>キコウ</t>
    </rPh>
    <rPh sb="42" eb="43">
      <t>タイ</t>
    </rPh>
    <rPh sb="45" eb="47">
      <t>カニュウ</t>
    </rPh>
    <rPh sb="48" eb="50">
      <t>イライ</t>
    </rPh>
    <phoneticPr fontId="2"/>
  </si>
  <si>
    <t>NO</t>
    <phoneticPr fontId="2"/>
  </si>
  <si>
    <t>技能実習生氏名
（アルファベットでご記入ください。）</t>
    <rPh sb="0" eb="2">
      <t>ギノウ</t>
    </rPh>
    <rPh sb="2" eb="5">
      <t>ジッシュウセイ</t>
    </rPh>
    <rPh sb="5" eb="7">
      <t>シメイ</t>
    </rPh>
    <rPh sb="18" eb="20">
      <t>キニュウ</t>
    </rPh>
    <phoneticPr fontId="2"/>
  </si>
  <si>
    <t>国籍</t>
    <rPh sb="0" eb="2">
      <t>コクセキ</t>
    </rPh>
    <phoneticPr fontId="2"/>
  </si>
  <si>
    <t>性別</t>
    <rPh sb="0" eb="2">
      <t>セイベツ</t>
    </rPh>
    <phoneticPr fontId="2"/>
  </si>
  <si>
    <t>生年月日</t>
    <rPh sb="0" eb="2">
      <t>セイネン</t>
    </rPh>
    <rPh sb="2" eb="4">
      <t>ガッピ</t>
    </rPh>
    <phoneticPr fontId="2"/>
  </si>
  <si>
    <t>講習期間</t>
    <rPh sb="0" eb="2">
      <t>コウシュウ</t>
    </rPh>
    <rPh sb="2" eb="4">
      <t>キカン</t>
    </rPh>
    <phoneticPr fontId="2"/>
  </si>
  <si>
    <t>タイプ</t>
    <phoneticPr fontId="2"/>
  </si>
  <si>
    <t>プラン</t>
    <phoneticPr fontId="2"/>
  </si>
  <si>
    <t>口数</t>
    <rPh sb="0" eb="1">
      <t>クチ</t>
    </rPh>
    <rPh sb="1" eb="2">
      <t>スウ</t>
    </rPh>
    <phoneticPr fontId="2"/>
  </si>
  <si>
    <t>実習実施機関名</t>
    <rPh sb="0" eb="2">
      <t>ジッシュウ</t>
    </rPh>
    <rPh sb="2" eb="4">
      <t>ジッシ</t>
    </rPh>
    <rPh sb="4" eb="6">
      <t>キカン</t>
    </rPh>
    <rPh sb="6" eb="7">
      <t>メイ</t>
    </rPh>
    <phoneticPr fontId="2"/>
  </si>
  <si>
    <t>保険
始期日</t>
    <rPh sb="0" eb="2">
      <t>ホケン</t>
    </rPh>
    <rPh sb="3" eb="5">
      <t>シキ</t>
    </rPh>
    <rPh sb="5" eb="6">
      <t>ビ</t>
    </rPh>
    <phoneticPr fontId="2"/>
  </si>
  <si>
    <t>（西暦）</t>
    <rPh sb="1" eb="3">
      <t>セイレキ</t>
    </rPh>
    <phoneticPr fontId="2"/>
  </si>
  <si>
    <t>被保険者数</t>
    <rPh sb="0" eb="4">
      <t>ヒホケンシャ</t>
    </rPh>
    <rPh sb="4" eb="5">
      <t>スウ</t>
    </rPh>
    <phoneticPr fontId="2"/>
  </si>
  <si>
    <t>職業・職務※１</t>
    <rPh sb="0" eb="2">
      <t>ショクギョウ</t>
    </rPh>
    <rPh sb="3" eb="5">
      <t>ショクム</t>
    </rPh>
    <phoneticPr fontId="2"/>
  </si>
  <si>
    <t>他の保険※２
契約等の有無</t>
    <rPh sb="0" eb="1">
      <t>ホカ</t>
    </rPh>
    <rPh sb="2" eb="4">
      <t>ホケン</t>
    </rPh>
    <rPh sb="7" eb="9">
      <t>ケイヤク</t>
    </rPh>
    <rPh sb="9" eb="10">
      <t>トウ</t>
    </rPh>
    <rPh sb="11" eb="13">
      <t>ウム</t>
    </rPh>
    <phoneticPr fontId="2"/>
  </si>
  <si>
    <t>公益財団法人控</t>
    <rPh sb="0" eb="2">
      <t>コウエキ</t>
    </rPh>
    <rPh sb="2" eb="4">
      <t>ザイダン</t>
    </rPh>
    <rPh sb="4" eb="6">
      <t>ホウジン</t>
    </rPh>
    <rPh sb="6" eb="7">
      <t>ヒカ</t>
    </rPh>
    <phoneticPr fontId="2"/>
  </si>
  <si>
    <t>保険会社提出用</t>
    <rPh sb="0" eb="2">
      <t>ホケン</t>
    </rPh>
    <rPh sb="2" eb="4">
      <t>カイシャ</t>
    </rPh>
    <rPh sb="4" eb="7">
      <t>テイシュツヨウ</t>
    </rPh>
    <phoneticPr fontId="2"/>
  </si>
  <si>
    <t>加入者控</t>
    <rPh sb="0" eb="3">
      <t>カニュウシャ</t>
    </rPh>
    <rPh sb="3" eb="4">
      <t>ヒカ</t>
    </rPh>
    <phoneticPr fontId="2"/>
  </si>
  <si>
    <t>通知書</t>
    <rPh sb="0" eb="3">
      <t>ツウチショ</t>
    </rPh>
    <phoneticPr fontId="2"/>
  </si>
  <si>
    <t>12ヵ月</t>
    <phoneticPr fontId="2"/>
  </si>
  <si>
    <t>11ヵ月</t>
    <phoneticPr fontId="2"/>
  </si>
  <si>
    <t>10ヵ月</t>
    <phoneticPr fontId="2"/>
  </si>
  <si>
    <t>9ヵ月</t>
    <phoneticPr fontId="2"/>
  </si>
  <si>
    <t>8ヵ月</t>
    <phoneticPr fontId="2"/>
  </si>
  <si>
    <t>7ヵ月</t>
    <phoneticPr fontId="2"/>
  </si>
  <si>
    <t>6ヵ月</t>
    <phoneticPr fontId="2"/>
  </si>
  <si>
    <t>5ヵ月</t>
    <phoneticPr fontId="2"/>
  </si>
  <si>
    <t>4ヵ月</t>
    <phoneticPr fontId="2"/>
  </si>
  <si>
    <t>3ヵ月</t>
    <phoneticPr fontId="2"/>
  </si>
  <si>
    <t>2ヵ月</t>
    <phoneticPr fontId="2"/>
  </si>
  <si>
    <t>1ヵ月</t>
    <phoneticPr fontId="2"/>
  </si>
  <si>
    <t>1口</t>
    <phoneticPr fontId="2"/>
  </si>
  <si>
    <t>2口</t>
  </si>
  <si>
    <t>3口</t>
  </si>
  <si>
    <t>4口</t>
  </si>
  <si>
    <t>5口</t>
  </si>
  <si>
    <t>保　険　料　表</t>
    <phoneticPr fontId="15"/>
  </si>
  <si>
    <t>１口あたり保険料</t>
    <rPh sb="1" eb="2">
      <t>クチ</t>
    </rPh>
    <rPh sb="5" eb="8">
      <t>ホケンリョウ</t>
    </rPh>
    <phoneticPr fontId="2"/>
  </si>
  <si>
    <t>タイプ・プラン・職種級別</t>
    <phoneticPr fontId="2"/>
  </si>
  <si>
    <t>全て印刷</t>
    <rPh sb="0" eb="1">
      <t>スベ</t>
    </rPh>
    <rPh sb="2" eb="4">
      <t>インサツ</t>
    </rPh>
    <phoneticPr fontId="2"/>
  </si>
  <si>
    <t>1ヶ月</t>
    <rPh sb="2" eb="3">
      <t>ゲツ</t>
    </rPh>
    <phoneticPr fontId="2"/>
  </si>
  <si>
    <t>2ヶ月</t>
    <rPh sb="2" eb="3">
      <t>ゲツ</t>
    </rPh>
    <phoneticPr fontId="2"/>
  </si>
  <si>
    <t>3ヶ月</t>
    <rPh sb="2" eb="3">
      <t>ゲツ</t>
    </rPh>
    <phoneticPr fontId="2"/>
  </si>
  <si>
    <t>4ヶ月</t>
    <rPh sb="2" eb="3">
      <t>ゲツ</t>
    </rPh>
    <phoneticPr fontId="2"/>
  </si>
  <si>
    <t>5ヶ月</t>
    <rPh sb="2" eb="3">
      <t>ゲツ</t>
    </rPh>
    <phoneticPr fontId="2"/>
  </si>
  <si>
    <t>6ヶ月</t>
    <rPh sb="2" eb="3">
      <t>ゲツ</t>
    </rPh>
    <phoneticPr fontId="2"/>
  </si>
  <si>
    <t>7ヶ月</t>
    <rPh sb="2" eb="3">
      <t>ゲツ</t>
    </rPh>
    <phoneticPr fontId="2"/>
  </si>
  <si>
    <t>8ヶ月</t>
    <rPh sb="2" eb="3">
      <t>ゲツ</t>
    </rPh>
    <phoneticPr fontId="2"/>
  </si>
  <si>
    <t>9ヶ月</t>
    <rPh sb="2" eb="3">
      <t>ゲツ</t>
    </rPh>
    <phoneticPr fontId="2"/>
  </si>
  <si>
    <t>10ヶ月</t>
    <rPh sb="3" eb="4">
      <t>ゲツ</t>
    </rPh>
    <phoneticPr fontId="2"/>
  </si>
  <si>
    <t>11ヶ月</t>
    <rPh sb="3" eb="4">
      <t>ゲツ</t>
    </rPh>
    <phoneticPr fontId="2"/>
  </si>
  <si>
    <t>12ヶ月</t>
    <rPh sb="3" eb="4">
      <t>ゲツ</t>
    </rPh>
    <phoneticPr fontId="2"/>
  </si>
  <si>
    <t>9ヵ月</t>
  </si>
  <si>
    <t>15日</t>
    <rPh sb="2" eb="3">
      <t>ニチ</t>
    </rPh>
    <phoneticPr fontId="2"/>
  </si>
  <si>
    <t>〒</t>
    <phoneticPr fontId="2"/>
  </si>
  <si>
    <t>　</t>
    <phoneticPr fontId="2"/>
  </si>
  <si>
    <t>TEL</t>
    <phoneticPr fontId="2"/>
  </si>
  <si>
    <t>ﾌﾘｶﾞﾅ</t>
    <phoneticPr fontId="2"/>
  </si>
  <si>
    <t>FAX</t>
    <phoneticPr fontId="2"/>
  </si>
  <si>
    <t>団体総合生活補償保険（標準型）加入通知書</t>
    <phoneticPr fontId="2"/>
  </si>
  <si>
    <t>除外者</t>
    <rPh sb="0" eb="2">
      <t>ジョガイ</t>
    </rPh>
    <rPh sb="2" eb="3">
      <t>シャ</t>
    </rPh>
    <phoneticPr fontId="2"/>
  </si>
  <si>
    <t>年</t>
    <rPh sb="0" eb="1">
      <t>ネン</t>
    </rPh>
    <phoneticPr fontId="2"/>
  </si>
  <si>
    <t>2ヵ月</t>
  </si>
  <si>
    <t>月</t>
    <phoneticPr fontId="2"/>
  </si>
  <si>
    <t>1ヵ月</t>
    <phoneticPr fontId="2"/>
  </si>
  <si>
    <t>3ヵ月</t>
  </si>
  <si>
    <t>4ヵ月</t>
  </si>
  <si>
    <t>5ヵ月</t>
  </si>
  <si>
    <t>6ヵ月</t>
  </si>
  <si>
    <t>7ヵ月</t>
  </si>
  <si>
    <t>8ヵ月</t>
  </si>
  <si>
    <t>10ヵ月</t>
  </si>
  <si>
    <t>11ヵ月</t>
  </si>
  <si>
    <t>12ヵ月</t>
  </si>
  <si>
    <t>返れい保険料振込先</t>
    <rPh sb="0" eb="1">
      <t>ヘン</t>
    </rPh>
    <rPh sb="3" eb="6">
      <t>ホケンリョウ</t>
    </rPh>
    <rPh sb="6" eb="8">
      <t>フリコミ</t>
    </rPh>
    <rPh sb="8" eb="9">
      <t>サキ</t>
    </rPh>
    <phoneticPr fontId="2"/>
  </si>
  <si>
    <t>（金融機関名）</t>
    <rPh sb="1" eb="3">
      <t>キンユウ</t>
    </rPh>
    <rPh sb="3" eb="5">
      <t>キカン</t>
    </rPh>
    <rPh sb="5" eb="6">
      <t>メイ</t>
    </rPh>
    <phoneticPr fontId="2"/>
  </si>
  <si>
    <t>（銀行 又は 信金）</t>
    <rPh sb="1" eb="3">
      <t>ギンコウ</t>
    </rPh>
    <rPh sb="4" eb="5">
      <t>マタ</t>
    </rPh>
    <rPh sb="7" eb="9">
      <t>シンキン</t>
    </rPh>
    <phoneticPr fontId="2"/>
  </si>
  <si>
    <t>（本店 又は 支店）</t>
    <rPh sb="1" eb="3">
      <t>ホンテン</t>
    </rPh>
    <rPh sb="4" eb="5">
      <t>マタ</t>
    </rPh>
    <rPh sb="7" eb="9">
      <t>シテン</t>
    </rPh>
    <phoneticPr fontId="2"/>
  </si>
  <si>
    <t>（種類）</t>
    <rPh sb="1" eb="3">
      <t>シュルイ</t>
    </rPh>
    <phoneticPr fontId="2"/>
  </si>
  <si>
    <t>（口座番号）</t>
    <rPh sb="1" eb="3">
      <t>コウザ</t>
    </rPh>
    <rPh sb="3" eb="5">
      <t>バンゴウ</t>
    </rPh>
    <phoneticPr fontId="2"/>
  </si>
  <si>
    <t>（名義）</t>
    <rPh sb="1" eb="3">
      <t>メイギ</t>
    </rPh>
    <phoneticPr fontId="2"/>
  </si>
  <si>
    <t>日本での滞在希望期間</t>
    <rPh sb="0" eb="2">
      <t>ニホン</t>
    </rPh>
    <rPh sb="4" eb="6">
      <t>タイザイ</t>
    </rPh>
    <rPh sb="6" eb="8">
      <t>キボウ</t>
    </rPh>
    <rPh sb="8" eb="10">
      <t>キカン</t>
    </rPh>
    <phoneticPr fontId="2"/>
  </si>
  <si>
    <t>通知書以外を全て印刷</t>
    <rPh sb="6" eb="7">
      <t>スベ</t>
    </rPh>
    <rPh sb="8" eb="10">
      <t>インサツ</t>
    </rPh>
    <phoneticPr fontId="2"/>
  </si>
  <si>
    <t>２４時間プラン１</t>
    <phoneticPr fontId="2"/>
  </si>
  <si>
    <t>２４時間プラン２</t>
    <phoneticPr fontId="2"/>
  </si>
  <si>
    <t>就業中のみプラン１</t>
    <phoneticPr fontId="2"/>
  </si>
  <si>
    <t>就業中のみプラン２</t>
    <phoneticPr fontId="2"/>
  </si>
  <si>
    <t>2019.8.27--&gt;2020.9.3 更新</t>
    <rPh sb="21" eb="23">
      <t>コウシン</t>
    </rPh>
    <phoneticPr fontId="2"/>
  </si>
  <si>
    <t>2020年10月改定版</t>
    <rPh sb="4" eb="5">
      <t>ネン</t>
    </rPh>
    <rPh sb="7" eb="8">
      <t>ガツ</t>
    </rPh>
    <rPh sb="8" eb="10">
      <t>カイテイ</t>
    </rPh>
    <rPh sb="10" eb="11">
      <t>バン</t>
    </rPh>
    <phoneticPr fontId="2"/>
  </si>
  <si>
    <t>保険料計</t>
    <rPh sb="0" eb="3">
      <t>ホケンリョウ</t>
    </rPh>
    <rPh sb="3" eb="4">
      <t>ケイ</t>
    </rPh>
    <phoneticPr fontId="2"/>
  </si>
  <si>
    <t>団体総合生活補償保険（ＭＳ＆ＡＤ型）加入依頼書</t>
    <rPh sb="0" eb="2">
      <t>ダンタイ</t>
    </rPh>
    <rPh sb="2" eb="4">
      <t>ソウゴウ</t>
    </rPh>
    <rPh sb="4" eb="6">
      <t>セイカツ</t>
    </rPh>
    <rPh sb="6" eb="8">
      <t>ホショウ</t>
    </rPh>
    <rPh sb="8" eb="10">
      <t>ホケン</t>
    </rPh>
    <rPh sb="16" eb="17">
      <t>ガタ</t>
    </rPh>
    <rPh sb="18" eb="20">
      <t>カニュウ</t>
    </rPh>
    <rPh sb="20" eb="23">
      <t>イライショ</t>
    </rPh>
    <phoneticPr fontId="2"/>
  </si>
  <si>
    <t>公益財団法人　国際人材協力機構　御中</t>
    <rPh sb="0" eb="2">
      <t>コウエキ</t>
    </rPh>
    <rPh sb="2" eb="4">
      <t>ザイダン</t>
    </rPh>
    <rPh sb="4" eb="6">
      <t>ホウジン</t>
    </rPh>
    <rPh sb="7" eb="9">
      <t>コクサイ</t>
    </rPh>
    <rPh sb="9" eb="11">
      <t>ジンザイ</t>
    </rPh>
    <rPh sb="11" eb="13">
      <t>キョウリョク</t>
    </rPh>
    <rPh sb="13" eb="15">
      <t>キコウ</t>
    </rPh>
    <rPh sb="16" eb="18">
      <t>オンチュウ</t>
    </rPh>
    <phoneticPr fontId="2"/>
  </si>
  <si>
    <t>を保険契約者とする団体総合生活補償保険（ＭＳ＆ＡＤ型）包括契約の加入を依頼します。</t>
    <rPh sb="1" eb="3">
      <t>ホケン</t>
    </rPh>
    <rPh sb="3" eb="5">
      <t>ケイヤク</t>
    </rPh>
    <rPh sb="5" eb="6">
      <t>シャ</t>
    </rPh>
    <rPh sb="9" eb="11">
      <t>ダンタイ</t>
    </rPh>
    <rPh sb="11" eb="13">
      <t>ソウゴウ</t>
    </rPh>
    <rPh sb="13" eb="15">
      <t>セイカツ</t>
    </rPh>
    <rPh sb="15" eb="17">
      <t>ホショウ</t>
    </rPh>
    <rPh sb="17" eb="19">
      <t>ホケン</t>
    </rPh>
    <rPh sb="25" eb="26">
      <t>ガタ</t>
    </rPh>
    <rPh sb="27" eb="29">
      <t>ホウカツ</t>
    </rPh>
    <rPh sb="29" eb="31">
      <t>ケイヤク</t>
    </rPh>
    <rPh sb="32" eb="34">
      <t>カニュウ</t>
    </rPh>
    <rPh sb="35" eb="37">
      <t>イライ</t>
    </rPh>
    <phoneticPr fontId="2"/>
  </si>
  <si>
    <t>①加入依頼する実習実施者等が受け入れる技能実習生もしくは就労者であること</t>
    <rPh sb="1" eb="3">
      <t>カニュウ</t>
    </rPh>
    <rPh sb="3" eb="5">
      <t>イライ</t>
    </rPh>
    <rPh sb="7" eb="9">
      <t>ジッシュウ</t>
    </rPh>
    <rPh sb="9" eb="11">
      <t>ジッシ</t>
    </rPh>
    <rPh sb="11" eb="12">
      <t>シャ</t>
    </rPh>
    <rPh sb="12" eb="13">
      <t>トウ</t>
    </rPh>
    <rPh sb="14" eb="15">
      <t>ウ</t>
    </rPh>
    <rPh sb="16" eb="17">
      <t>イ</t>
    </rPh>
    <rPh sb="19" eb="21">
      <t>ギノウ</t>
    </rPh>
    <rPh sb="21" eb="24">
      <t>ジッシュウセイ</t>
    </rPh>
    <rPh sb="28" eb="31">
      <t>シュウロウシャ</t>
    </rPh>
    <phoneticPr fontId="2"/>
  </si>
  <si>
    <t>団体総合生活補償保険</t>
    <phoneticPr fontId="2"/>
  </si>
  <si>
    <t>実習実施者名
もしくは受入企業</t>
    <rPh sb="0" eb="2">
      <t>ジッシュウ</t>
    </rPh>
    <rPh sb="2" eb="4">
      <t>ジッシ</t>
    </rPh>
    <rPh sb="4" eb="5">
      <t>シャ</t>
    </rPh>
    <rPh sb="5" eb="6">
      <t>メイ</t>
    </rPh>
    <rPh sb="11" eb="13">
      <t>ウケイレ</t>
    </rPh>
    <rPh sb="13" eb="15">
      <t>キギョウ</t>
    </rPh>
    <phoneticPr fontId="2"/>
  </si>
  <si>
    <t>保険始期日</t>
    <rPh sb="0" eb="2">
      <t>ホケン</t>
    </rPh>
    <rPh sb="2" eb="4">
      <t>シキ</t>
    </rPh>
    <rPh sb="4" eb="5">
      <t>ヒ</t>
    </rPh>
    <phoneticPr fontId="2"/>
  </si>
  <si>
    <t>先般、貴財団に申し込みました傷害保険について、保険始期日</t>
  </si>
  <si>
    <t>が確定した技能実習生もしくは就労者および除外者となった技能実習生</t>
  </si>
  <si>
    <t>もしくは就労者を次のとおり報告します。</t>
  </si>
  <si>
    <t>前契約の満期日</t>
    <rPh sb="0" eb="1">
      <t>マエ</t>
    </rPh>
    <rPh sb="1" eb="3">
      <t>ケイヤク</t>
    </rPh>
    <rPh sb="4" eb="6">
      <t>マンキ</t>
    </rPh>
    <rPh sb="6" eb="7">
      <t>ヒ</t>
    </rPh>
    <phoneticPr fontId="2"/>
  </si>
  <si>
    <t>再入国
継続</t>
    <rPh sb="0" eb="3">
      <t>サイニュウコク</t>
    </rPh>
    <rPh sb="4" eb="6">
      <t>ケイゾク</t>
    </rPh>
    <phoneticPr fontId="2"/>
  </si>
  <si>
    <t>次の技能実習生もしくは就労者について、普通保険約款および特約を承認の上、貴財団</t>
    <rPh sb="0" eb="1">
      <t>ツギ</t>
    </rPh>
    <rPh sb="2" eb="4">
      <t>ギノウ</t>
    </rPh>
    <rPh sb="4" eb="7">
      <t>ジッシュウセイ</t>
    </rPh>
    <rPh sb="11" eb="14">
      <t>シュウロウシャ</t>
    </rPh>
    <rPh sb="19" eb="21">
      <t>フツウ</t>
    </rPh>
    <rPh sb="21" eb="23">
      <t>ホケン</t>
    </rPh>
    <rPh sb="23" eb="25">
      <t>ヤッカン</t>
    </rPh>
    <rPh sb="28" eb="30">
      <t>トクヤク</t>
    </rPh>
    <rPh sb="31" eb="33">
      <t>ショウニン</t>
    </rPh>
    <rPh sb="34" eb="35">
      <t>ウエ</t>
    </rPh>
    <rPh sb="36" eb="37">
      <t>キ</t>
    </rPh>
    <rPh sb="37" eb="39">
      <t>ザイダン</t>
    </rPh>
    <phoneticPr fontId="2"/>
  </si>
  <si>
    <t>氏名</t>
    <rPh sb="0" eb="2">
      <t>シメイ</t>
    </rPh>
    <phoneticPr fontId="2"/>
  </si>
  <si>
    <t>（アルファベットでご記入ください。）</t>
    <phoneticPr fontId="2"/>
  </si>
  <si>
    <t>■印刷範囲を拡大する方法</t>
    <rPh sb="1" eb="3">
      <t>インサツ</t>
    </rPh>
    <rPh sb="3" eb="5">
      <t>ハンイ</t>
    </rPh>
    <rPh sb="6" eb="8">
      <t>カクダイ</t>
    </rPh>
    <rPh sb="10" eb="12">
      <t>ホウホウ</t>
    </rPh>
    <phoneticPr fontId="2"/>
  </si>
  <si>
    <t>10件以上のデータを印刷する場合は、以下の手順で、印刷範囲を拡大してください。</t>
    <rPh sb="2" eb="3">
      <t>ケン</t>
    </rPh>
    <rPh sb="3" eb="5">
      <t>イジョウ</t>
    </rPh>
    <rPh sb="10" eb="12">
      <t>インサツ</t>
    </rPh>
    <rPh sb="14" eb="16">
      <t>バアイ</t>
    </rPh>
    <rPh sb="18" eb="20">
      <t>イカ</t>
    </rPh>
    <rPh sb="21" eb="23">
      <t>テジュン</t>
    </rPh>
    <rPh sb="25" eb="27">
      <t>インサツ</t>
    </rPh>
    <rPh sb="27" eb="29">
      <t>ハンイ</t>
    </rPh>
    <rPh sb="30" eb="32">
      <t>カクダイ</t>
    </rPh>
    <phoneticPr fontId="2"/>
  </si>
  <si>
    <t>（以下の手順は「加入依頼書」シートで説明していますが、「通知書入力」シートも同様の操作となります。）</t>
    <rPh sb="1" eb="3">
      <t>イカ</t>
    </rPh>
    <rPh sb="4" eb="6">
      <t>テジュン</t>
    </rPh>
    <rPh sb="8" eb="10">
      <t>カニュウ</t>
    </rPh>
    <rPh sb="10" eb="13">
      <t>イライショ</t>
    </rPh>
    <rPh sb="18" eb="20">
      <t>セツメイ</t>
    </rPh>
    <rPh sb="28" eb="31">
      <t>ツウチショ</t>
    </rPh>
    <rPh sb="31" eb="33">
      <t>ニュウリョク</t>
    </rPh>
    <rPh sb="38" eb="40">
      <t>ドウヨウ</t>
    </rPh>
    <rPh sb="41" eb="43">
      <t>ソウサ</t>
    </rPh>
    <phoneticPr fontId="2"/>
  </si>
  <si>
    <t>①「表示」メニューの「改ページプレビュー」をクリック</t>
    <rPh sb="2" eb="4">
      <t>ヒョウジ</t>
    </rPh>
    <rPh sb="11" eb="12">
      <t>カイ</t>
    </rPh>
    <phoneticPr fontId="2"/>
  </si>
  <si>
    <t>②改ページの位置をドラッグし、印刷範囲を広げます。</t>
    <rPh sb="1" eb="2">
      <t>カイ</t>
    </rPh>
    <rPh sb="6" eb="8">
      <t>イチ</t>
    </rPh>
    <rPh sb="15" eb="17">
      <t>インサツ</t>
    </rPh>
    <rPh sb="17" eb="19">
      <t>ハンイ</t>
    </rPh>
    <rPh sb="20" eb="21">
      <t>ヒロ</t>
    </rPh>
    <phoneticPr fontId="2"/>
  </si>
  <si>
    <t>③印刷範囲が変わったら、印刷を行ってください。</t>
    <rPh sb="1" eb="3">
      <t>インサツ</t>
    </rPh>
    <rPh sb="3" eb="5">
      <t>ハンイ</t>
    </rPh>
    <rPh sb="6" eb="7">
      <t>カ</t>
    </rPh>
    <rPh sb="12" eb="14">
      <t>インサツ</t>
    </rPh>
    <rPh sb="15" eb="16">
      <t>オコナ</t>
    </rPh>
    <phoneticPr fontId="2"/>
  </si>
  <si>
    <t>④「ファイル」メニューの「印刷」をクリックして、印刷を実行します。</t>
    <rPh sb="13" eb="15">
      <t>インサツ</t>
    </rPh>
    <rPh sb="24" eb="26">
      <t>インサツ</t>
    </rPh>
    <rPh sb="27" eb="29">
      <t>ジッコウ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</si>
</sst>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 &quot;円&quot;;[Red]\-#,##0\ &quot;円&quot;"/>
    <numFmt numFmtId="180" formatCode="#,##0&quot;人&quot;"/>
    <numFmt numFmtId="181" formatCode="#,##0&quot;円&quot;;[Red]\-#,##0&quot;円&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24"/>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sz val="12"/>
      <name val="ＭＳ ゴシック"/>
      <family val="3"/>
      <charset val="128"/>
    </font>
    <font>
      <sz val="11"/>
      <name val="ＭＳ Ｐ明朝"/>
      <family val="1"/>
      <charset val="128"/>
    </font>
    <font>
      <sz val="11"/>
      <name val="ＭＳ ゴシック"/>
      <family val="3"/>
      <charset val="128"/>
    </font>
    <font>
      <sz val="11"/>
      <color indexed="8"/>
      <name val="ＭＳ Ｐゴシック"/>
      <family val="3"/>
      <charset val="128"/>
    </font>
    <font>
      <sz val="20"/>
      <name val="ＭＳ ゴシック"/>
      <family val="3"/>
      <charset val="128"/>
    </font>
    <font>
      <sz val="6"/>
      <name val="ＭＳ ゴシック"/>
      <family val="3"/>
      <charset val="128"/>
    </font>
    <font>
      <sz val="14"/>
      <name val="ＭＳ Ｐゴシック"/>
      <family val="3"/>
      <charset val="128"/>
    </font>
    <font>
      <sz val="8"/>
      <color theme="0" tint="-0.14999847407452621"/>
      <name val="ＭＳ ゴシック"/>
      <family val="3"/>
      <charset val="128"/>
    </font>
    <font>
      <sz val="16"/>
      <name val="Meiryo UI"/>
      <family val="3"/>
      <charset val="128"/>
    </font>
    <font>
      <sz val="11"/>
      <name val="Meiryo UI"/>
      <family val="3"/>
      <charset val="128"/>
    </font>
    <font>
      <b/>
      <sz val="11"/>
      <name val="ＭＳ Ｐゴシック"/>
      <family val="3"/>
      <charset val="128"/>
    </font>
  </fonts>
  <fills count="8">
    <fill>
      <patternFill patternType="none"/>
    </fill>
    <fill>
      <patternFill patternType="gray125"/>
    </fill>
    <fill>
      <patternFill patternType="solid">
        <fgColor rgb="FFCCFFFF"/>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
      <patternFill patternType="solid">
        <fgColor indexed="27"/>
        <bgColor indexed="64"/>
      </patternFill>
    </fill>
    <fill>
      <patternFill patternType="solid">
        <fgColor theme="0" tint="-0.14999847407452621"/>
        <bgColor indexed="64"/>
      </patternFill>
    </fill>
  </fills>
  <borders count="88">
    <border>
      <left/>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medium">
        <color auto="1"/>
      </right>
      <top/>
      <bottom style="medium">
        <color auto="1"/>
      </bottom>
      <diagonal/>
    </border>
    <border>
      <left style="medium">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38" fontId="10" fillId="0" borderId="0" applyFont="0" applyFill="0" applyBorder="0" applyAlignment="0" applyProtection="0">
      <alignment vertical="center"/>
    </xf>
    <xf numFmtId="0" fontId="10" fillId="0" borderId="0">
      <alignment vertical="center"/>
    </xf>
    <xf numFmtId="0" fontId="11" fillId="0" borderId="0"/>
    <xf numFmtId="0" fontId="12" fillId="0" borderId="0"/>
    <xf numFmtId="0" fontId="13" fillId="0" borderId="0">
      <alignment vertical="center"/>
    </xf>
    <xf numFmtId="0" fontId="13" fillId="0" borderId="0">
      <alignment vertical="center"/>
    </xf>
    <xf numFmtId="0" fontId="1" fillId="0" borderId="0">
      <alignment vertical="center"/>
    </xf>
  </cellStyleXfs>
  <cellXfs count="281">
    <xf numFmtId="0" fontId="0" fillId="0" borderId="0" xfId="0"/>
    <xf numFmtId="0" fontId="0" fillId="0" borderId="0" xfId="0" applyProtection="1">
      <protection hidden="1"/>
    </xf>
    <xf numFmtId="0" fontId="0" fillId="0" borderId="0" xfId="0" applyProtection="1">
      <protection locked="0"/>
    </xf>
    <xf numFmtId="0" fontId="0" fillId="0" borderId="1" xfId="0" applyBorder="1" applyProtection="1">
      <protection locked="0"/>
    </xf>
    <xf numFmtId="0" fontId="5"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vertical="center" textRotation="255"/>
      <protection locked="0"/>
    </xf>
    <xf numFmtId="0" fontId="0" fillId="0" borderId="0" xfId="0" applyAlignment="1" applyProtection="1">
      <alignment horizontal="center" vertical="center"/>
      <protection locked="0"/>
    </xf>
    <xf numFmtId="0" fontId="0" fillId="2" borderId="11" xfId="0" applyFill="1" applyBorder="1" applyProtection="1">
      <protection locked="0"/>
    </xf>
    <xf numFmtId="0" fontId="0" fillId="2" borderId="16" xfId="0" applyFill="1" applyBorder="1" applyProtection="1">
      <protection locked="0"/>
    </xf>
    <xf numFmtId="0" fontId="0" fillId="2" borderId="17" xfId="0" applyFill="1" applyBorder="1" applyProtection="1">
      <protection locked="0"/>
    </xf>
    <xf numFmtId="0" fontId="4" fillId="0" borderId="7" xfId="0" applyFont="1" applyBorder="1" applyAlignment="1">
      <alignment horizontal="center" vertical="center" wrapText="1"/>
    </xf>
    <xf numFmtId="0" fontId="8" fillId="0" borderId="0" xfId="0" applyFont="1"/>
    <xf numFmtId="0" fontId="5" fillId="0" borderId="0" xfId="0" applyFont="1" applyAlignment="1">
      <alignment horizontal="left" vertical="center" wrapText="1"/>
    </xf>
    <xf numFmtId="0" fontId="5" fillId="0" borderId="10" xfId="0" applyFont="1" applyBorder="1" applyAlignment="1">
      <alignment horizontal="center" vertical="center" wrapText="1"/>
    </xf>
    <xf numFmtId="0" fontId="0" fillId="0" borderId="23" xfId="0" applyBorder="1"/>
    <xf numFmtId="0" fontId="0" fillId="0" borderId="21" xfId="0" applyBorder="1"/>
    <xf numFmtId="176" fontId="9" fillId="2" borderId="21" xfId="0" applyNumberFormat="1" applyFont="1" applyFill="1" applyBorder="1" applyAlignment="1" applyProtection="1">
      <alignment horizontal="center" vertical="center"/>
      <protection locked="0"/>
    </xf>
    <xf numFmtId="176" fontId="9" fillId="2" borderId="22" xfId="0" applyNumberFormat="1" applyFont="1" applyFill="1" applyBorder="1" applyAlignment="1" applyProtection="1">
      <alignment horizontal="center" vertical="center"/>
      <protection locked="0"/>
    </xf>
    <xf numFmtId="177" fontId="14" fillId="0" borderId="0" xfId="0" applyNumberFormat="1" applyFont="1" applyAlignment="1">
      <alignment vertical="center"/>
    </xf>
    <xf numFmtId="177" fontId="14" fillId="0" borderId="0" xfId="0" applyNumberFormat="1" applyFont="1" applyAlignment="1">
      <alignment horizontal="center" vertical="center"/>
    </xf>
    <xf numFmtId="0" fontId="0" fillId="0" borderId="0" xfId="0" applyAlignment="1">
      <alignment vertical="center"/>
    </xf>
    <xf numFmtId="0" fontId="0" fillId="3" borderId="0" xfId="0" applyFill="1"/>
    <xf numFmtId="177" fontId="17" fillId="0" borderId="0" xfId="0" applyNumberFormat="1" applyFont="1" applyAlignment="1">
      <alignment horizontal="center" vertical="center"/>
    </xf>
    <xf numFmtId="0" fontId="5" fillId="0" borderId="0" xfId="0" applyFont="1" applyAlignment="1">
      <alignment horizontal="right"/>
    </xf>
    <xf numFmtId="176" fontId="0" fillId="2" borderId="10" xfId="0" applyNumberFormat="1" applyFill="1" applyBorder="1" applyAlignment="1" applyProtection="1">
      <alignment horizontal="center" vertical="center" wrapText="1"/>
      <protection locked="0"/>
    </xf>
    <xf numFmtId="0" fontId="5" fillId="5" borderId="11" xfId="0" applyFont="1" applyFill="1" applyBorder="1" applyAlignment="1">
      <alignment horizontal="right"/>
    </xf>
    <xf numFmtId="0" fontId="0" fillId="5" borderId="11" xfId="0" applyFill="1" applyBorder="1" applyAlignment="1">
      <alignment horizontal="right"/>
    </xf>
    <xf numFmtId="0" fontId="0" fillId="5" borderId="13" xfId="0" applyFill="1" applyBorder="1" applyAlignment="1">
      <alignment horizontal="right"/>
    </xf>
    <xf numFmtId="0" fontId="0" fillId="5" borderId="14" xfId="0" applyFill="1" applyBorder="1" applyAlignment="1">
      <alignment horizontal="right"/>
    </xf>
    <xf numFmtId="0" fontId="2" fillId="2" borderId="0" xfId="0" applyFont="1" applyFill="1" applyAlignment="1">
      <alignment vertical="top"/>
    </xf>
    <xf numFmtId="0" fontId="0" fillId="2" borderId="0" xfId="0" applyFill="1"/>
    <xf numFmtId="0" fontId="5" fillId="5" borderId="24" xfId="0" applyFont="1" applyFill="1" applyBorder="1" applyAlignment="1">
      <alignment horizontal="right"/>
    </xf>
    <xf numFmtId="176" fontId="0" fillId="0" borderId="10" xfId="0" applyNumberFormat="1" applyBorder="1" applyAlignment="1">
      <alignment horizontal="center" vertical="center" wrapText="1"/>
    </xf>
    <xf numFmtId="0" fontId="0" fillId="5" borderId="11" xfId="0" applyFill="1" applyBorder="1"/>
    <xf numFmtId="0" fontId="2" fillId="5" borderId="0" xfId="0" applyFont="1" applyFill="1" applyAlignment="1">
      <alignment vertical="top"/>
    </xf>
    <xf numFmtId="0" fontId="0" fillId="5" borderId="0" xfId="0" applyFill="1"/>
    <xf numFmtId="0" fontId="0" fillId="5" borderId="16" xfId="0" applyFill="1" applyBorder="1"/>
    <xf numFmtId="0" fontId="0" fillId="5" borderId="17" xfId="0" applyFill="1" applyBorder="1"/>
    <xf numFmtId="176" fontId="9" fillId="6" borderId="21" xfId="0" applyNumberFormat="1" applyFont="1" applyFill="1" applyBorder="1" applyAlignment="1" applyProtection="1">
      <alignment horizontal="center" vertical="center"/>
      <protection locked="0"/>
    </xf>
    <xf numFmtId="0" fontId="9" fillId="5" borderId="20" xfId="0" applyFont="1" applyFill="1" applyBorder="1" applyAlignment="1">
      <alignment horizontal="left" vertical="center" wrapText="1"/>
    </xf>
    <xf numFmtId="176" fontId="9" fillId="5" borderId="21" xfId="0" applyNumberFormat="1" applyFont="1" applyFill="1" applyBorder="1" applyAlignment="1">
      <alignment horizontal="center" vertical="center"/>
    </xf>
    <xf numFmtId="176" fontId="9" fillId="5" borderId="22" xfId="0" applyNumberFormat="1" applyFont="1" applyFill="1" applyBorder="1" applyAlignment="1">
      <alignment horizontal="center" vertical="center"/>
    </xf>
    <xf numFmtId="0" fontId="7" fillId="0" borderId="0" xfId="0" applyFont="1" applyAlignment="1">
      <alignment vertical="center" wrapText="1"/>
    </xf>
    <xf numFmtId="0" fontId="0" fillId="0" borderId="0" xfId="0" applyAlignment="1">
      <alignment vertical="center" wrapText="1"/>
    </xf>
    <xf numFmtId="49" fontId="5" fillId="2" borderId="62" xfId="0" applyNumberFormat="1" applyFont="1" applyFill="1" applyBorder="1" applyAlignment="1">
      <alignment horizontal="center" vertical="center" shrinkToFit="1"/>
    </xf>
    <xf numFmtId="49" fontId="5" fillId="2" borderId="69" xfId="0" applyNumberFormat="1" applyFont="1" applyFill="1" applyBorder="1" applyAlignment="1">
      <alignment horizontal="center" vertical="center" shrinkToFit="1"/>
    </xf>
    <xf numFmtId="0" fontId="2" fillId="0" borderId="10" xfId="0" applyFont="1" applyBorder="1" applyAlignment="1">
      <alignment horizontal="center" vertical="center" wrapText="1"/>
    </xf>
    <xf numFmtId="0" fontId="9" fillId="2" borderId="20" xfId="0" applyFont="1" applyFill="1" applyBorder="1" applyAlignment="1">
      <alignment horizontal="left" vertical="center" wrapText="1"/>
    </xf>
    <xf numFmtId="0" fontId="5" fillId="0" borderId="42" xfId="0" applyFont="1" applyBorder="1" applyAlignment="1">
      <alignment horizontal="center" vertical="center" wrapText="1"/>
    </xf>
    <xf numFmtId="0" fontId="5" fillId="0" borderId="87" xfId="0" applyFont="1" applyBorder="1" applyAlignment="1">
      <alignment horizontal="center" vertical="center" shrinkToFit="1"/>
    </xf>
    <xf numFmtId="0" fontId="4" fillId="0" borderId="7" xfId="0" applyFont="1" applyBorder="1" applyAlignment="1">
      <alignment horizontal="center" vertical="center" shrinkToFit="1"/>
    </xf>
    <xf numFmtId="0" fontId="18" fillId="0" borderId="0" xfId="0" applyFont="1"/>
    <xf numFmtId="0" fontId="19" fillId="0" borderId="0" xfId="0" applyFont="1"/>
    <xf numFmtId="0" fontId="8" fillId="0" borderId="0" xfId="0" applyFont="1" applyAlignment="1">
      <alignment horizontal="left" shrinkToFit="1"/>
    </xf>
    <xf numFmtId="0" fontId="8" fillId="0" borderId="27" xfId="0" applyFont="1" applyBorder="1" applyAlignment="1">
      <alignment horizontal="left" shrinkToFit="1"/>
    </xf>
    <xf numFmtId="0" fontId="9" fillId="2" borderId="7"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protection locked="0"/>
    </xf>
    <xf numFmtId="178" fontId="9" fillId="0" borderId="7" xfId="1" applyNumberFormat="1" applyFont="1" applyBorder="1" applyAlignment="1" applyProtection="1">
      <alignment horizontal="center" vertical="center" shrinkToFit="1"/>
    </xf>
    <xf numFmtId="0" fontId="4" fillId="2" borderId="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protection locked="0"/>
    </xf>
    <xf numFmtId="0" fontId="0" fillId="2" borderId="7" xfId="0" applyFill="1" applyBorder="1" applyAlignment="1" applyProtection="1">
      <alignment horizontal="left" vertical="center" wrapText="1"/>
      <protection locked="0"/>
    </xf>
    <xf numFmtId="0" fontId="0" fillId="2" borderId="7"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49" fontId="5" fillId="0" borderId="6" xfId="0" applyNumberFormat="1"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0" fillId="0" borderId="8" xfId="0" applyBorder="1" applyAlignment="1">
      <alignment horizontal="center" vertical="center" wrapText="1"/>
    </xf>
    <xf numFmtId="0" fontId="9" fillId="2" borderId="32"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protection locked="0"/>
    </xf>
    <xf numFmtId="0" fontId="9" fillId="2" borderId="3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0" fillId="0" borderId="42" xfId="0" applyBorder="1" applyAlignment="1" applyProtection="1">
      <alignment horizontal="left" vertical="center" textRotation="255" wrapText="1"/>
      <protection locked="0"/>
    </xf>
    <xf numFmtId="0" fontId="0" fillId="0" borderId="43" xfId="0" applyBorder="1" applyAlignment="1" applyProtection="1">
      <alignment vertical="center" textRotation="255"/>
      <protection locked="0"/>
    </xf>
    <xf numFmtId="0" fontId="0" fillId="0" borderId="43" xfId="0" applyBorder="1" applyProtection="1">
      <protection locked="0"/>
    </xf>
    <xf numFmtId="0" fontId="0" fillId="0" borderId="44" xfId="0" applyBorder="1" applyProtection="1">
      <protection locked="0"/>
    </xf>
    <xf numFmtId="0" fontId="0" fillId="0" borderId="20" xfId="0" applyBorder="1" applyAlignment="1">
      <alignment horizontal="center" vertical="center" wrapText="1"/>
    </xf>
    <xf numFmtId="0" fontId="0" fillId="0" borderId="21" xfId="0" applyBorder="1"/>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6" borderId="38" xfId="0" applyFont="1" applyFill="1" applyBorder="1" applyAlignment="1" applyProtection="1">
      <alignment horizontal="center" vertical="center" wrapText="1"/>
      <protection locked="0"/>
    </xf>
    <xf numFmtId="0" fontId="4" fillId="6" borderId="17" xfId="0" applyFont="1" applyFill="1" applyBorder="1" applyAlignment="1" applyProtection="1">
      <alignment horizontal="center" vertical="center" wrapText="1"/>
      <protection locked="0"/>
    </xf>
    <xf numFmtId="0" fontId="4" fillId="6" borderId="39" xfId="0" applyFont="1" applyFill="1" applyBorder="1" applyAlignment="1" applyProtection="1">
      <alignment horizontal="center" vertical="center" wrapText="1"/>
      <protection locked="0"/>
    </xf>
    <xf numFmtId="0" fontId="8" fillId="0" borderId="32" xfId="0" applyFont="1" applyBorder="1" applyAlignment="1" applyProtection="1">
      <alignment vertical="center" textRotation="255"/>
      <protection locked="0"/>
    </xf>
    <xf numFmtId="0" fontId="8" fillId="0" borderId="32" xfId="0" applyFont="1" applyBorder="1" applyProtection="1">
      <protection locked="0"/>
    </xf>
    <xf numFmtId="0" fontId="8" fillId="0" borderId="33" xfId="0" applyFont="1" applyBorder="1" applyProtection="1">
      <protection locked="0"/>
    </xf>
    <xf numFmtId="0" fontId="4" fillId="6" borderId="16" xfId="0" applyFont="1" applyFill="1" applyBorder="1" applyAlignment="1" applyProtection="1">
      <alignment horizontal="center" vertical="center" wrapText="1"/>
      <protection locked="0"/>
    </xf>
    <xf numFmtId="0" fontId="4" fillId="6" borderId="40"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0" fillId="2" borderId="40" xfId="0" applyFill="1" applyBorder="1" applyAlignment="1" applyProtection="1">
      <alignment horizontal="center" vertical="center"/>
      <protection locked="0"/>
    </xf>
    <xf numFmtId="0" fontId="5" fillId="0" borderId="41" xfId="0" applyFont="1" applyBorder="1" applyAlignment="1" applyProtection="1">
      <alignment horizontal="center" vertical="center" textRotation="255" wrapText="1"/>
      <protection locked="0"/>
    </xf>
    <xf numFmtId="0" fontId="0" fillId="0" borderId="23" xfId="0" applyBorder="1" applyAlignment="1" applyProtection="1">
      <alignment horizontal="center" vertical="center" textRotation="255"/>
      <protection locked="0"/>
    </xf>
    <xf numFmtId="0" fontId="0" fillId="0" borderId="21" xfId="0" applyBorder="1" applyAlignment="1" applyProtection="1">
      <alignment vertical="center" textRotation="255"/>
      <protection locked="0"/>
    </xf>
    <xf numFmtId="0" fontId="8" fillId="0" borderId="31" xfId="0" applyFont="1" applyBorder="1" applyAlignment="1" applyProtection="1">
      <alignment vertical="center" textRotation="255"/>
      <protection locked="0"/>
    </xf>
    <xf numFmtId="0" fontId="0" fillId="2" borderId="45" xfId="0"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6"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7" fillId="0" borderId="0" xfId="0" applyFont="1" applyAlignment="1">
      <alignment horizontal="left" vertical="center" wrapText="1"/>
    </xf>
    <xf numFmtId="0" fontId="0" fillId="0" borderId="0" xfId="0" applyAlignment="1">
      <alignment horizontal="left" vertical="center" wrapText="1"/>
    </xf>
    <xf numFmtId="0" fontId="0" fillId="2" borderId="48" xfId="0" applyFill="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50"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7" xfId="0" applyBorder="1" applyAlignment="1">
      <alignment horizontal="center" vertical="center" wrapText="1"/>
    </xf>
    <xf numFmtId="0" fontId="5" fillId="0" borderId="20" xfId="0" applyFont="1" applyBorder="1" applyAlignment="1" applyProtection="1">
      <alignment vertical="center" textRotation="255"/>
      <protection locked="0"/>
    </xf>
    <xf numFmtId="0" fontId="0" fillId="0" borderId="23" xfId="0" applyBorder="1" applyAlignment="1" applyProtection="1">
      <alignment vertical="center" textRotation="255"/>
      <protection locked="0"/>
    </xf>
    <xf numFmtId="0" fontId="0" fillId="0" borderId="22" xfId="0" applyBorder="1" applyAlignment="1" applyProtection="1">
      <alignment vertical="center" textRotation="255"/>
      <protection locked="0"/>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2" borderId="11" xfId="0" applyFont="1"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5" xfId="0" applyFill="1" applyBorder="1" applyAlignment="1" applyProtection="1">
      <alignment horizontal="left"/>
      <protection locked="0"/>
    </xf>
    <xf numFmtId="0" fontId="0" fillId="2" borderId="18" xfId="0" applyFill="1" applyBorder="1" applyAlignment="1" applyProtection="1">
      <alignment horizontal="left"/>
      <protection locked="0"/>
    </xf>
    <xf numFmtId="0" fontId="0" fillId="2" borderId="19" xfId="0" applyFill="1" applyBorder="1" applyAlignment="1" applyProtection="1">
      <alignment horizontal="left"/>
      <protection locked="0"/>
    </xf>
    <xf numFmtId="0" fontId="5" fillId="0" borderId="55" xfId="0" applyFont="1" applyBorder="1" applyAlignment="1">
      <alignment horizontal="center" vertical="center" wrapText="1"/>
    </xf>
    <xf numFmtId="0" fontId="5" fillId="0" borderId="86" xfId="0" applyFont="1" applyBorder="1" applyAlignment="1">
      <alignment horizontal="center" vertical="center" wrapText="1"/>
    </xf>
    <xf numFmtId="0" fontId="0" fillId="2" borderId="55" xfId="0" applyFill="1" applyBorder="1" applyAlignment="1" applyProtection="1">
      <alignment horizontal="center" vertical="center" wrapText="1"/>
      <protection locked="0"/>
    </xf>
    <xf numFmtId="0" fontId="0" fillId="2" borderId="86" xfId="0" applyFill="1" applyBorder="1" applyAlignment="1" applyProtection="1">
      <alignment horizontal="center" vertical="center" wrapText="1"/>
      <protection locked="0"/>
    </xf>
    <xf numFmtId="0" fontId="0" fillId="0" borderId="55" xfId="0" applyBorder="1" applyAlignment="1">
      <alignment horizontal="center" vertical="center" wrapText="1"/>
    </xf>
    <xf numFmtId="0" fontId="0" fillId="0" borderId="86" xfId="0" applyBorder="1" applyAlignment="1">
      <alignment horizontal="center" vertical="center" wrapText="1"/>
    </xf>
    <xf numFmtId="176" fontId="0" fillId="2" borderId="55" xfId="0" applyNumberFormat="1" applyFill="1" applyBorder="1" applyAlignment="1" applyProtection="1">
      <alignment horizontal="center" vertical="center" wrapText="1"/>
      <protection locked="0"/>
    </xf>
    <xf numFmtId="176" fontId="0" fillId="2" borderId="86" xfId="0" applyNumberFormat="1" applyFill="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0" fillId="0" borderId="4" xfId="0"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6" fillId="0" borderId="25" xfId="0" applyFont="1" applyBorder="1" applyAlignment="1">
      <alignment horizontal="center" vertical="center"/>
    </xf>
    <xf numFmtId="0" fontId="0" fillId="0" borderId="11" xfId="0" applyBorder="1"/>
    <xf numFmtId="0" fontId="0" fillId="0" borderId="12" xfId="0" applyBorder="1"/>
    <xf numFmtId="0" fontId="0" fillId="0" borderId="26" xfId="0" applyBorder="1"/>
    <xf numFmtId="0" fontId="0" fillId="0" borderId="0" xfId="0"/>
    <xf numFmtId="0" fontId="0" fillId="0" borderId="27" xfId="0" applyBorder="1"/>
    <xf numFmtId="0" fontId="0" fillId="0" borderId="28" xfId="0" applyBorder="1"/>
    <xf numFmtId="0" fontId="0" fillId="0" borderId="29" xfId="0" applyBorder="1"/>
    <xf numFmtId="0" fontId="0" fillId="0" borderId="30" xfId="0" applyBorder="1"/>
    <xf numFmtId="178" fontId="9" fillId="0" borderId="2" xfId="1" applyNumberFormat="1" applyFont="1" applyBorder="1" applyAlignment="1" applyProtection="1">
      <alignment horizontal="center" vertical="center" shrinkToFit="1"/>
    </xf>
    <xf numFmtId="0" fontId="0" fillId="5" borderId="45" xfId="0" applyFill="1" applyBorder="1" applyAlignment="1">
      <alignment horizontal="left" vertical="center"/>
    </xf>
    <xf numFmtId="0" fontId="0" fillId="5" borderId="0" xfId="0" applyFill="1" applyAlignment="1">
      <alignment horizontal="left" vertical="center"/>
    </xf>
    <xf numFmtId="0" fontId="0" fillId="5" borderId="46" xfId="0" applyFill="1" applyBorder="1" applyAlignment="1">
      <alignment horizontal="left" vertical="center"/>
    </xf>
    <xf numFmtId="0" fontId="0" fillId="5" borderId="13" xfId="0" applyFill="1" applyBorder="1" applyAlignment="1">
      <alignment horizontal="left" vertical="center"/>
    </xf>
    <xf numFmtId="0" fontId="0" fillId="5" borderId="14" xfId="0" applyFill="1" applyBorder="1" applyAlignment="1">
      <alignment horizontal="left" vertical="center"/>
    </xf>
    <xf numFmtId="0" fontId="0" fillId="5" borderId="47" xfId="0" applyFill="1" applyBorder="1" applyAlignment="1">
      <alignment horizontal="left" vertical="center"/>
    </xf>
    <xf numFmtId="0" fontId="2" fillId="5" borderId="17" xfId="0" applyFont="1" applyFill="1" applyBorder="1" applyAlignment="1">
      <alignment horizontal="center" vertical="center" wrapText="1"/>
    </xf>
    <xf numFmtId="0" fontId="0" fillId="5" borderId="40" xfId="0" applyFill="1" applyBorder="1" applyAlignment="1">
      <alignment horizontal="center" vertical="center"/>
    </xf>
    <xf numFmtId="0" fontId="0" fillId="5" borderId="18" xfId="0" applyFill="1" applyBorder="1" applyAlignment="1">
      <alignment horizontal="left"/>
    </xf>
    <xf numFmtId="0" fontId="0" fillId="5" borderId="19" xfId="0" applyFill="1" applyBorder="1" applyAlignment="1">
      <alignment horizontal="left"/>
    </xf>
    <xf numFmtId="0" fontId="0" fillId="0" borderId="34" xfId="0" applyBorder="1" applyAlignment="1">
      <alignment horizontal="center" vertical="center" wrapText="1"/>
    </xf>
    <xf numFmtId="0" fontId="0" fillId="0" borderId="11"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4" fillId="5" borderId="3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0" fillId="5" borderId="14" xfId="0" applyFill="1" applyBorder="1" applyAlignment="1">
      <alignment horizontal="left"/>
    </xf>
    <xf numFmtId="0" fontId="0" fillId="5" borderId="15" xfId="0" applyFill="1" applyBorder="1" applyAlignment="1">
      <alignment horizontal="left"/>
    </xf>
    <xf numFmtId="0" fontId="0" fillId="5" borderId="48" xfId="0" applyFill="1" applyBorder="1" applyAlignment="1">
      <alignment horizontal="left" vertical="center"/>
    </xf>
    <xf numFmtId="0" fontId="0" fillId="5" borderId="49" xfId="0" applyFill="1" applyBorder="1" applyAlignment="1">
      <alignment horizontal="left" vertical="center"/>
    </xf>
    <xf numFmtId="0" fontId="0" fillId="5" borderId="50" xfId="0" applyFill="1" applyBorder="1" applyAlignment="1">
      <alignment horizontal="left" vertical="center"/>
    </xf>
    <xf numFmtId="0" fontId="0" fillId="5" borderId="36" xfId="0" applyFill="1" applyBorder="1" applyAlignment="1">
      <alignment horizontal="left" vertical="center"/>
    </xf>
    <xf numFmtId="0" fontId="0" fillId="5" borderId="1" xfId="0" applyFill="1" applyBorder="1" applyAlignment="1">
      <alignment horizontal="left" vertical="center"/>
    </xf>
    <xf numFmtId="0" fontId="0" fillId="5" borderId="51" xfId="0" applyFill="1" applyBorder="1" applyAlignment="1">
      <alignment horizontal="left" vertical="center"/>
    </xf>
    <xf numFmtId="0" fontId="5" fillId="5" borderId="11" xfId="0" applyFont="1"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5" fillId="0" borderId="0" xfId="0" applyFont="1" applyAlignment="1">
      <alignment horizontal="left" vertical="center" wrapText="1"/>
    </xf>
    <xf numFmtId="176" fontId="0" fillId="5" borderId="55" xfId="0" applyNumberFormat="1" applyFill="1" applyBorder="1" applyAlignment="1">
      <alignment horizontal="center" vertical="center" wrapText="1"/>
    </xf>
    <xf numFmtId="176" fontId="0" fillId="5" borderId="86" xfId="0" applyNumberFormat="1" applyFill="1" applyBorder="1" applyAlignment="1">
      <alignment horizontal="center" vertical="center" wrapText="1"/>
    </xf>
    <xf numFmtId="0" fontId="0" fillId="5" borderId="55" xfId="0" applyFill="1" applyBorder="1" applyAlignment="1">
      <alignment horizontal="center" vertical="center" wrapText="1"/>
    </xf>
    <xf numFmtId="0" fontId="0" fillId="5" borderId="86" xfId="0"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49" fontId="9" fillId="2" borderId="66" xfId="1" applyNumberFormat="1" applyFont="1" applyFill="1" applyBorder="1" applyAlignment="1" applyProtection="1">
      <alignment horizontal="center" vertical="center" wrapText="1"/>
      <protection locked="0"/>
    </xf>
    <xf numFmtId="49" fontId="9" fillId="2" borderId="67" xfId="1" applyNumberFormat="1" applyFont="1" applyFill="1" applyBorder="1" applyAlignment="1" applyProtection="1">
      <alignment horizontal="center" vertical="center" wrapText="1"/>
      <protection locked="0"/>
    </xf>
    <xf numFmtId="49" fontId="9" fillId="2" borderId="72" xfId="1" applyNumberFormat="1" applyFont="1" applyFill="1" applyBorder="1" applyAlignment="1" applyProtection="1">
      <alignment horizontal="center" vertical="center" wrapText="1"/>
      <protection locked="0"/>
    </xf>
    <xf numFmtId="49" fontId="9" fillId="2" borderId="73" xfId="1" applyNumberFormat="1" applyFont="1" applyFill="1" applyBorder="1" applyAlignment="1" applyProtection="1">
      <alignment horizontal="center" vertical="center" wrapText="1"/>
      <protection locked="0"/>
    </xf>
    <xf numFmtId="49" fontId="9" fillId="2" borderId="65" xfId="0" applyNumberFormat="1" applyFont="1" applyFill="1" applyBorder="1" applyAlignment="1" applyProtection="1">
      <alignment horizontal="center" vertical="center"/>
      <protection locked="0"/>
    </xf>
    <xf numFmtId="49" fontId="9" fillId="2" borderId="68" xfId="0" applyNumberFormat="1" applyFont="1" applyFill="1" applyBorder="1" applyAlignment="1" applyProtection="1">
      <alignment horizontal="center" vertical="center"/>
      <protection locked="0"/>
    </xf>
    <xf numFmtId="49" fontId="9" fillId="2" borderId="69" xfId="0" applyNumberFormat="1" applyFont="1" applyFill="1" applyBorder="1" applyAlignment="1" applyProtection="1">
      <alignment horizontal="center" vertical="center"/>
      <protection locked="0"/>
    </xf>
    <xf numFmtId="0" fontId="9" fillId="5" borderId="32" xfId="0" applyFont="1" applyFill="1" applyBorder="1" applyAlignment="1">
      <alignment horizontal="center" vertical="center" wrapText="1"/>
    </xf>
    <xf numFmtId="0" fontId="9" fillId="5" borderId="32" xfId="0" applyFont="1" applyFill="1" applyBorder="1" applyAlignment="1">
      <alignment horizontal="center" vertical="center"/>
    </xf>
    <xf numFmtId="49" fontId="9" fillId="2" borderId="63" xfId="1" applyNumberFormat="1" applyFont="1" applyFill="1" applyBorder="1" applyAlignment="1" applyProtection="1">
      <alignment horizontal="center" vertical="center" wrapText="1"/>
      <protection locked="0"/>
    </xf>
    <xf numFmtId="49" fontId="9" fillId="2" borderId="64" xfId="1" applyNumberFormat="1" applyFont="1" applyFill="1" applyBorder="1" applyAlignment="1" applyProtection="1">
      <alignment horizontal="center" vertical="center" wrapText="1"/>
      <protection locked="0"/>
    </xf>
    <xf numFmtId="49" fontId="3" fillId="2" borderId="80" xfId="1" applyNumberFormat="1" applyFont="1" applyFill="1" applyBorder="1" applyAlignment="1" applyProtection="1">
      <alignment horizontal="center" vertical="center" wrapText="1"/>
      <protection locked="0"/>
    </xf>
    <xf numFmtId="49" fontId="3" fillId="2" borderId="81" xfId="1" applyNumberFormat="1" applyFont="1" applyFill="1" applyBorder="1" applyAlignment="1" applyProtection="1">
      <alignment horizontal="center" vertical="center" wrapText="1"/>
      <protection locked="0"/>
    </xf>
    <xf numFmtId="49" fontId="3" fillId="2" borderId="82" xfId="1" applyNumberFormat="1" applyFont="1" applyFill="1" applyBorder="1" applyAlignment="1" applyProtection="1">
      <alignment horizontal="center" vertical="center" wrapText="1"/>
      <protection locked="0"/>
    </xf>
    <xf numFmtId="49" fontId="3" fillId="2" borderId="74" xfId="1" applyNumberFormat="1" applyFont="1" applyFill="1" applyBorder="1" applyAlignment="1" applyProtection="1">
      <alignment horizontal="center" vertical="center" wrapText="1"/>
      <protection locked="0"/>
    </xf>
    <xf numFmtId="49" fontId="3" fillId="2" borderId="75" xfId="1" applyNumberFormat="1" applyFont="1" applyFill="1" applyBorder="1" applyAlignment="1" applyProtection="1">
      <alignment horizontal="center" vertical="center" wrapText="1"/>
      <protection locked="0"/>
    </xf>
    <xf numFmtId="49" fontId="3" fillId="2" borderId="76" xfId="1" applyNumberFormat="1" applyFont="1" applyFill="1" applyBorder="1" applyAlignment="1" applyProtection="1">
      <alignment horizontal="center" vertical="center" wrapText="1"/>
      <protection locked="0"/>
    </xf>
    <xf numFmtId="49" fontId="9" fillId="2" borderId="80" xfId="1" applyNumberFormat="1" applyFont="1" applyFill="1" applyBorder="1" applyAlignment="1" applyProtection="1">
      <alignment horizontal="center" vertical="center" wrapText="1"/>
      <protection locked="0"/>
    </xf>
    <xf numFmtId="49" fontId="9" fillId="2" borderId="81" xfId="1" applyNumberFormat="1" applyFont="1" applyFill="1" applyBorder="1" applyAlignment="1" applyProtection="1">
      <alignment horizontal="center" vertical="center" wrapText="1"/>
      <protection locked="0"/>
    </xf>
    <xf numFmtId="49" fontId="9" fillId="2" borderId="82" xfId="1" applyNumberFormat="1" applyFont="1" applyFill="1" applyBorder="1" applyAlignment="1" applyProtection="1">
      <alignment horizontal="center" vertical="center" wrapText="1"/>
      <protection locked="0"/>
    </xf>
    <xf numFmtId="49" fontId="9" fillId="2" borderId="74" xfId="1" applyNumberFormat="1" applyFont="1" applyFill="1" applyBorder="1" applyAlignment="1" applyProtection="1">
      <alignment horizontal="center" vertical="center" wrapText="1"/>
      <protection locked="0"/>
    </xf>
    <xf numFmtId="49" fontId="9" fillId="2" borderId="75" xfId="1" applyNumberFormat="1" applyFont="1" applyFill="1" applyBorder="1" applyAlignment="1" applyProtection="1">
      <alignment horizontal="center" vertical="center" wrapText="1"/>
      <protection locked="0"/>
    </xf>
    <xf numFmtId="49" fontId="9" fillId="2" borderId="76" xfId="1" applyNumberFormat="1" applyFont="1" applyFill="1" applyBorder="1" applyAlignment="1" applyProtection="1">
      <alignment horizontal="center" vertical="center" wrapText="1"/>
      <protection locked="0"/>
    </xf>
    <xf numFmtId="49" fontId="9" fillId="2" borderId="77" xfId="1" applyNumberFormat="1" applyFont="1" applyFill="1" applyBorder="1" applyAlignment="1" applyProtection="1">
      <alignment horizontal="center" vertical="center" wrapText="1"/>
      <protection locked="0"/>
    </xf>
    <xf numFmtId="49" fontId="9" fillId="2" borderId="78" xfId="1" applyNumberFormat="1" applyFont="1" applyFill="1" applyBorder="1" applyAlignment="1" applyProtection="1">
      <alignment horizontal="center" vertical="center" wrapText="1"/>
      <protection locked="0"/>
    </xf>
    <xf numFmtId="49" fontId="9" fillId="2" borderId="79" xfId="1" applyNumberFormat="1" applyFont="1" applyFill="1" applyBorder="1" applyAlignment="1" applyProtection="1">
      <alignment horizontal="center" vertical="center" wrapText="1"/>
      <protection locked="0"/>
    </xf>
    <xf numFmtId="49" fontId="9" fillId="5" borderId="0" xfId="0" applyNumberFormat="1" applyFont="1" applyFill="1" applyAlignment="1">
      <alignment horizontal="center" vertical="center" wrapText="1"/>
    </xf>
    <xf numFmtId="49" fontId="9" fillId="5" borderId="0" xfId="0" applyNumberFormat="1" applyFont="1" applyFill="1" applyAlignment="1">
      <alignment horizontal="center" vertical="center"/>
    </xf>
    <xf numFmtId="49" fontId="9" fillId="5" borderId="0" xfId="0" applyNumberFormat="1" applyFont="1" applyFill="1" applyAlignment="1" applyProtection="1">
      <alignment horizontal="center" vertical="center" wrapText="1"/>
      <protection locked="0"/>
    </xf>
    <xf numFmtId="49" fontId="9" fillId="5" borderId="0" xfId="0" applyNumberFormat="1" applyFont="1" applyFill="1" applyAlignment="1" applyProtection="1">
      <alignment horizontal="center" vertical="center"/>
      <protection locked="0"/>
    </xf>
    <xf numFmtId="49" fontId="9" fillId="5" borderId="0" xfId="1" applyNumberFormat="1" applyFont="1" applyFill="1" applyBorder="1" applyAlignment="1" applyProtection="1">
      <alignment horizontal="center" vertical="center" wrapText="1"/>
      <protection locked="0"/>
    </xf>
    <xf numFmtId="49" fontId="9" fillId="5" borderId="0" xfId="1" applyNumberFormat="1" applyFont="1" applyFill="1" applyBorder="1" applyAlignment="1" applyProtection="1">
      <alignment horizontal="center" vertical="center"/>
      <protection locked="0"/>
    </xf>
    <xf numFmtId="49" fontId="9" fillId="5" borderId="46" xfId="0" applyNumberFormat="1" applyFont="1" applyFill="1" applyBorder="1" applyAlignment="1" applyProtection="1">
      <alignment horizontal="center" vertical="center" wrapText="1"/>
      <protection locked="0"/>
    </xf>
    <xf numFmtId="49" fontId="9" fillId="5" borderId="46" xfId="0" applyNumberFormat="1" applyFont="1" applyFill="1" applyBorder="1" applyAlignment="1" applyProtection="1">
      <alignment horizontal="center" vertical="center"/>
      <protection locked="0"/>
    </xf>
    <xf numFmtId="49" fontId="9" fillId="5" borderId="45" xfId="0" applyNumberFormat="1" applyFont="1" applyFill="1" applyBorder="1" applyAlignment="1" applyProtection="1">
      <alignment horizontal="center" vertical="center" wrapText="1"/>
      <protection locked="0"/>
    </xf>
    <xf numFmtId="49" fontId="9" fillId="5" borderId="45" xfId="0" applyNumberFormat="1" applyFont="1" applyFill="1" applyBorder="1" applyAlignment="1" applyProtection="1">
      <alignment horizontal="center" vertical="center"/>
      <protection locked="0"/>
    </xf>
    <xf numFmtId="49" fontId="9" fillId="5" borderId="60" xfId="0" applyNumberFormat="1" applyFont="1" applyFill="1" applyBorder="1" applyAlignment="1" applyProtection="1">
      <alignment horizontal="center" vertical="center" wrapText="1"/>
      <protection locked="0"/>
    </xf>
    <xf numFmtId="49" fontId="9" fillId="5" borderId="60" xfId="1" applyNumberFormat="1" applyFont="1" applyFill="1" applyBorder="1" applyAlignment="1" applyProtection="1">
      <alignment horizontal="center" vertical="center" wrapText="1"/>
      <protection locked="0"/>
    </xf>
    <xf numFmtId="49" fontId="9" fillId="5" borderId="61" xfId="0" applyNumberFormat="1" applyFont="1" applyFill="1" applyBorder="1" applyAlignment="1" applyProtection="1">
      <alignment horizontal="center" vertical="center" wrapText="1"/>
      <protection locked="0"/>
    </xf>
    <xf numFmtId="49" fontId="9" fillId="5" borderId="59"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33" xfId="0" applyFont="1" applyFill="1" applyBorder="1" applyAlignment="1">
      <alignment horizontal="center" vertical="center"/>
    </xf>
    <xf numFmtId="49" fontId="9" fillId="5" borderId="70" xfId="0" applyNumberFormat="1" applyFont="1" applyFill="1" applyBorder="1" applyAlignment="1" applyProtection="1">
      <alignment horizontal="center" vertical="center"/>
      <protection locked="0"/>
    </xf>
    <xf numFmtId="49" fontId="9" fillId="5" borderId="29" xfId="0" applyNumberFormat="1" applyFont="1" applyFill="1" applyBorder="1" applyAlignment="1" applyProtection="1">
      <alignment horizontal="center" vertical="center"/>
      <protection locked="0"/>
    </xf>
    <xf numFmtId="49" fontId="9" fillId="5" borderId="29" xfId="1" applyNumberFormat="1" applyFont="1" applyFill="1" applyBorder="1" applyAlignment="1" applyProtection="1">
      <alignment horizontal="center" vertical="center"/>
      <protection locked="0"/>
    </xf>
    <xf numFmtId="49" fontId="9" fillId="5" borderId="71" xfId="0" applyNumberFormat="1" applyFont="1" applyFill="1" applyBorder="1" applyAlignment="1" applyProtection="1">
      <alignment horizontal="center" vertical="center"/>
      <protection locked="0"/>
    </xf>
    <xf numFmtId="177" fontId="14" fillId="0" borderId="52" xfId="0" applyNumberFormat="1"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3" fillId="0" borderId="25"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5" fillId="0" borderId="55" xfId="0" applyFont="1" applyBorder="1" applyAlignment="1">
      <alignment vertical="center" textRotation="255"/>
    </xf>
    <xf numFmtId="0" fontId="5" fillId="0" borderId="56" xfId="0" applyFont="1" applyBorder="1" applyAlignment="1">
      <alignment vertical="center" textRotation="255"/>
    </xf>
    <xf numFmtId="38" fontId="3" fillId="0" borderId="31" xfId="1" applyFont="1" applyBorder="1" applyAlignment="1" applyProtection="1">
      <alignment vertical="center"/>
    </xf>
    <xf numFmtId="38" fontId="3" fillId="0" borderId="5" xfId="1" applyFont="1" applyBorder="1" applyAlignment="1" applyProtection="1">
      <alignment vertical="center"/>
    </xf>
    <xf numFmtId="38" fontId="3" fillId="0" borderId="57" xfId="1" applyFont="1" applyBorder="1" applyAlignment="1" applyProtection="1">
      <alignment vertical="center"/>
    </xf>
    <xf numFmtId="38" fontId="3" fillId="0" borderId="58" xfId="1" applyFont="1" applyBorder="1" applyAlignment="1" applyProtection="1">
      <alignment vertical="center"/>
    </xf>
    <xf numFmtId="38" fontId="3" fillId="0" borderId="32" xfId="1" applyFont="1" applyBorder="1" applyAlignment="1" applyProtection="1">
      <alignment vertical="center"/>
    </xf>
    <xf numFmtId="38" fontId="3" fillId="0" borderId="9" xfId="1" applyFont="1" applyBorder="1" applyAlignment="1" applyProtection="1">
      <alignment vertical="center"/>
    </xf>
    <xf numFmtId="0" fontId="16" fillId="4" borderId="7" xfId="8" applyFont="1" applyFill="1" applyBorder="1" applyAlignment="1">
      <alignment horizontal="center" vertical="center"/>
    </xf>
    <xf numFmtId="3" fontId="16" fillId="0" borderId="7" xfId="8" applyNumberFormat="1" applyFont="1" applyBorder="1" applyAlignment="1">
      <alignment horizontal="righ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20" fillId="7" borderId="31" xfId="0" applyFont="1" applyFill="1" applyBorder="1" applyAlignment="1">
      <alignment horizontal="center" vertical="center"/>
    </xf>
    <xf numFmtId="0" fontId="20" fillId="7" borderId="4" xfId="0" applyFont="1" applyFill="1" applyBorder="1" applyAlignment="1">
      <alignment horizontal="center" vertical="center"/>
    </xf>
    <xf numFmtId="180" fontId="20" fillId="0" borderId="4" xfId="0" applyNumberFormat="1" applyFont="1" applyBorder="1" applyAlignment="1">
      <alignment horizontal="center" vertical="center" shrinkToFit="1"/>
    </xf>
    <xf numFmtId="0" fontId="20" fillId="7" borderId="33" xfId="0" applyFont="1" applyFill="1" applyBorder="1" applyAlignment="1">
      <alignment horizontal="center" vertical="center"/>
    </xf>
    <xf numFmtId="0" fontId="20" fillId="7" borderId="2" xfId="0" applyFont="1" applyFill="1" applyBorder="1" applyAlignment="1">
      <alignment horizontal="center" vertical="center"/>
    </xf>
    <xf numFmtId="180" fontId="20" fillId="0" borderId="2" xfId="0" applyNumberFormat="1" applyFont="1" applyBorder="1" applyAlignment="1">
      <alignment horizontal="center" vertical="center" shrinkToFit="1"/>
    </xf>
    <xf numFmtId="0" fontId="20" fillId="7" borderId="41" xfId="0" applyFont="1" applyFill="1" applyBorder="1" applyAlignment="1">
      <alignment horizontal="center" vertical="center"/>
    </xf>
    <xf numFmtId="0" fontId="20" fillId="7" borderId="22" xfId="0" applyFont="1" applyFill="1" applyBorder="1" applyAlignment="1">
      <alignment horizontal="center" vertical="center"/>
    </xf>
    <xf numFmtId="181" fontId="20" fillId="0" borderId="34" xfId="1" applyNumberFormat="1" applyFont="1" applyBorder="1" applyAlignment="1" applyProtection="1">
      <alignment horizontal="center" vertical="center" shrinkToFit="1"/>
    </xf>
    <xf numFmtId="181" fontId="20" fillId="0" borderId="70" xfId="1" applyNumberFormat="1" applyFont="1" applyBorder="1" applyAlignment="1" applyProtection="1">
      <alignment horizontal="center" vertical="center" shrinkToFit="1"/>
    </xf>
    <xf numFmtId="181" fontId="20" fillId="0" borderId="12" xfId="1" applyNumberFormat="1" applyFont="1" applyBorder="1" applyAlignment="1" applyProtection="1">
      <alignment horizontal="center" vertical="center" shrinkToFit="1"/>
    </xf>
    <xf numFmtId="181" fontId="20" fillId="0" borderId="30" xfId="1" applyNumberFormat="1" applyFont="1" applyBorder="1" applyAlignment="1" applyProtection="1">
      <alignment horizontal="center" vertical="center" shrinkToFit="1"/>
    </xf>
    <xf numFmtId="0" fontId="4" fillId="2" borderId="2" xfId="0" applyFont="1" applyFill="1" applyBorder="1" applyAlignment="1" applyProtection="1">
      <alignment horizontal="center" vertical="center"/>
      <protection locked="0"/>
    </xf>
    <xf numFmtId="181" fontId="20" fillId="0" borderId="41" xfId="1" applyNumberFormat="1" applyFont="1" applyBorder="1" applyAlignment="1" applyProtection="1">
      <alignment horizontal="center" vertical="center" shrinkToFit="1"/>
    </xf>
    <xf numFmtId="181" fontId="20" fillId="0" borderId="38" xfId="1" applyNumberFormat="1" applyFont="1" applyBorder="1" applyAlignment="1" applyProtection="1">
      <alignment horizontal="center" vertical="center" shrinkToFit="1"/>
    </xf>
    <xf numFmtId="181" fontId="20" fillId="0" borderId="22" xfId="1" applyNumberFormat="1" applyFont="1" applyBorder="1" applyAlignment="1" applyProtection="1">
      <alignment horizontal="center" vertical="center" shrinkToFit="1"/>
    </xf>
    <xf numFmtId="181" fontId="20" fillId="0" borderId="40" xfId="1" applyNumberFormat="1" applyFont="1" applyBorder="1" applyAlignment="1" applyProtection="1">
      <alignment horizontal="center" vertical="center" shrinkToFit="1"/>
    </xf>
    <xf numFmtId="49" fontId="9" fillId="5" borderId="0" xfId="0" applyNumberFormat="1" applyFont="1" applyFill="1" applyBorder="1" applyAlignment="1" applyProtection="1">
      <alignment horizontal="center" vertical="center" wrapText="1"/>
      <protection locked="0"/>
    </xf>
    <xf numFmtId="49" fontId="0" fillId="2" borderId="59" xfId="0" applyNumberFormat="1" applyFont="1" applyFill="1" applyBorder="1" applyAlignment="1">
      <alignment horizontal="left" vertical="center" wrapText="1"/>
    </xf>
    <xf numFmtId="49" fontId="0" fillId="2" borderId="60" xfId="0" applyNumberFormat="1" applyFont="1" applyFill="1" applyBorder="1" applyAlignment="1">
      <alignment horizontal="left" vertical="center" wrapText="1"/>
    </xf>
    <xf numFmtId="49" fontId="0" fillId="2" borderId="83" xfId="0" applyNumberFormat="1" applyFont="1" applyFill="1" applyBorder="1" applyAlignment="1">
      <alignment horizontal="left" vertical="center" wrapText="1"/>
    </xf>
    <xf numFmtId="49" fontId="0" fillId="2" borderId="84" xfId="0" applyNumberFormat="1" applyFont="1" applyFill="1" applyBorder="1" applyAlignment="1">
      <alignment horizontal="left" vertical="center" wrapText="1"/>
    </xf>
    <xf numFmtId="49" fontId="0" fillId="2" borderId="85" xfId="0" applyNumberFormat="1" applyFont="1" applyFill="1" applyBorder="1" applyAlignment="1">
      <alignment horizontal="left" vertical="center" wrapText="1"/>
    </xf>
  </cellXfs>
  <cellStyles count="9">
    <cellStyle name="桁区切り" xfId="1" builtinId="6"/>
    <cellStyle name="桁区切り 2" xfId="2" xr:uid="{00000000-0005-0000-0000-000001000000}"/>
    <cellStyle name="標準" xfId="0" builtinId="0"/>
    <cellStyle name="標準 2" xfId="3" xr:uid="{00000000-0005-0000-0000-000003000000}"/>
    <cellStyle name="標準 2 2" xfId="4" xr:uid="{00000000-0005-0000-0000-000004000000}"/>
    <cellStyle name="標準 2_被保険者データ★差込マクロ付★プロトタイプ4" xfId="5" xr:uid="{00000000-0005-0000-0000-000005000000}"/>
    <cellStyle name="標準 3" xfId="6" xr:uid="{00000000-0005-0000-0000-000006000000}"/>
    <cellStyle name="標準 5" xfId="7" xr:uid="{00000000-0005-0000-0000-000007000000}"/>
    <cellStyle name="標準_点検取次ぎ_在留カード申請対応" xfId="8" xr:uid="{00000000-0005-0000-0000-000009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21360;&#21047;&#31684;&#22258;&#12434;&#25313;&#22823;&#12377;&#12427;&#26041;&#27861;!A1"/></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17</xdr:col>
      <xdr:colOff>152400</xdr:colOff>
      <xdr:row>9</xdr:row>
      <xdr:rowOff>123825</xdr:rowOff>
    </xdr:from>
    <xdr:to>
      <xdr:col>17</xdr:col>
      <xdr:colOff>476250</xdr:colOff>
      <xdr:row>11</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72975" y="1533525"/>
          <a:ext cx="323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17</xdr:col>
      <xdr:colOff>152400</xdr:colOff>
      <xdr:row>9</xdr:row>
      <xdr:rowOff>95251</xdr:rowOff>
    </xdr:from>
    <xdr:to>
      <xdr:col>17</xdr:col>
      <xdr:colOff>476250</xdr:colOff>
      <xdr:row>10</xdr:row>
      <xdr:rowOff>104775</xdr:rowOff>
    </xdr:to>
    <xdr:sp macro="" textlink="">
      <xdr:nvSpPr>
        <xdr:cNvPr id="4" name="フローチャート : 結合子 3">
          <a:extLst>
            <a:ext uri="{FF2B5EF4-FFF2-40B4-BE49-F238E27FC236}">
              <a16:creationId xmlns:a16="http://schemas.microsoft.com/office/drawing/2014/main" id="{00000000-0008-0000-0000-000004000000}"/>
            </a:ext>
          </a:extLst>
        </xdr:cNvPr>
        <xdr:cNvSpPr/>
      </xdr:nvSpPr>
      <xdr:spPr>
        <a:xfrm>
          <a:off x="12372975" y="1504951"/>
          <a:ext cx="323850" cy="304799"/>
        </a:xfrm>
        <a:prstGeom prst="flowChartConnector">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152400</xdr:colOff>
      <xdr:row>9</xdr:row>
      <xdr:rowOff>123825</xdr:rowOff>
    </xdr:from>
    <xdr:to>
      <xdr:col>17</xdr:col>
      <xdr:colOff>476250</xdr:colOff>
      <xdr:row>11</xdr:row>
      <xdr:rowOff>38100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2687300" y="1581150"/>
          <a:ext cx="323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17</xdr:col>
      <xdr:colOff>152400</xdr:colOff>
      <xdr:row>9</xdr:row>
      <xdr:rowOff>95251</xdr:rowOff>
    </xdr:from>
    <xdr:to>
      <xdr:col>17</xdr:col>
      <xdr:colOff>476250</xdr:colOff>
      <xdr:row>10</xdr:row>
      <xdr:rowOff>104775</xdr:rowOff>
    </xdr:to>
    <xdr:sp macro="" textlink="">
      <xdr:nvSpPr>
        <xdr:cNvPr id="15" name="フローチャート : 結合子 14">
          <a:extLst>
            <a:ext uri="{FF2B5EF4-FFF2-40B4-BE49-F238E27FC236}">
              <a16:creationId xmlns:a16="http://schemas.microsoft.com/office/drawing/2014/main" id="{00000000-0008-0000-0000-00000F000000}"/>
            </a:ext>
          </a:extLst>
        </xdr:cNvPr>
        <xdr:cNvSpPr/>
      </xdr:nvSpPr>
      <xdr:spPr>
        <a:xfrm>
          <a:off x="12687300" y="1552576"/>
          <a:ext cx="323850" cy="304799"/>
        </a:xfrm>
        <a:prstGeom prst="flowChartConnector">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198120</xdr:colOff>
      <xdr:row>14</xdr:row>
      <xdr:rowOff>38100</xdr:rowOff>
    </xdr:from>
    <xdr:to>
      <xdr:col>6</xdr:col>
      <xdr:colOff>91440</xdr:colOff>
      <xdr:row>15</xdr:row>
      <xdr:rowOff>167640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F4C70FC-6712-4145-8647-938A8492733C}"/>
            </a:ext>
          </a:extLst>
        </xdr:cNvPr>
        <xdr:cNvSpPr/>
      </xdr:nvSpPr>
      <xdr:spPr>
        <a:xfrm>
          <a:off x="198120" y="2286000"/>
          <a:ext cx="5433060" cy="297180"/>
        </a:xfrm>
        <a:prstGeom prst="rect">
          <a:avLst/>
        </a:prstGeom>
        <a:solidFill>
          <a:srgbClr val="FFFFCC"/>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rgbClr val="FF0000"/>
              </a:solidFill>
              <a:latin typeface="Meiryo UI" panose="020B0604030504040204" pitchFamily="50" charset="-128"/>
              <a:ea typeface="Meiryo UI" panose="020B0604030504040204" pitchFamily="50" charset="-128"/>
            </a:rPr>
            <a:t>10</a:t>
          </a:r>
          <a:r>
            <a:rPr kumimoji="1" lang="ja-JP" altLang="en-US" sz="1200">
              <a:solidFill>
                <a:srgbClr val="FF0000"/>
              </a:solidFill>
              <a:latin typeface="Meiryo UI" panose="020B0604030504040204" pitchFamily="50" charset="-128"/>
              <a:ea typeface="Meiryo UI" panose="020B0604030504040204" pitchFamily="50" charset="-128"/>
            </a:rPr>
            <a:t>件以上のデータを印刷する場合は「印刷範囲を拡大する方法」をご確認ください。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18</xdr:col>
      <xdr:colOff>152400</xdr:colOff>
      <xdr:row>9</xdr:row>
      <xdr:rowOff>123825</xdr:rowOff>
    </xdr:from>
    <xdr:to>
      <xdr:col>18</xdr:col>
      <xdr:colOff>476250</xdr:colOff>
      <xdr:row>11</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687300" y="1581150"/>
          <a:ext cx="323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18</xdr:col>
      <xdr:colOff>152400</xdr:colOff>
      <xdr:row>9</xdr:row>
      <xdr:rowOff>95251</xdr:rowOff>
    </xdr:from>
    <xdr:to>
      <xdr:col>18</xdr:col>
      <xdr:colOff>476250</xdr:colOff>
      <xdr:row>10</xdr:row>
      <xdr:rowOff>104775</xdr:rowOff>
    </xdr:to>
    <xdr:sp macro="" textlink="">
      <xdr:nvSpPr>
        <xdr:cNvPr id="3" name="フローチャート : 結合子 2">
          <a:extLst>
            <a:ext uri="{FF2B5EF4-FFF2-40B4-BE49-F238E27FC236}">
              <a16:creationId xmlns:a16="http://schemas.microsoft.com/office/drawing/2014/main" id="{00000000-0008-0000-0100-000003000000}"/>
            </a:ext>
          </a:extLst>
        </xdr:cNvPr>
        <xdr:cNvSpPr/>
      </xdr:nvSpPr>
      <xdr:spPr>
        <a:xfrm>
          <a:off x="12687300" y="1552576"/>
          <a:ext cx="323850" cy="304799"/>
        </a:xfrm>
        <a:prstGeom prst="flowChartConnector">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152400</xdr:colOff>
      <xdr:row>9</xdr:row>
      <xdr:rowOff>123825</xdr:rowOff>
    </xdr:from>
    <xdr:to>
      <xdr:col>18</xdr:col>
      <xdr:colOff>476250</xdr:colOff>
      <xdr:row>11</xdr:row>
      <xdr:rowOff>38100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687300" y="1581150"/>
          <a:ext cx="323850"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p>
      </xdr:txBody>
    </xdr:sp>
    <xdr:clientData/>
  </xdr:twoCellAnchor>
  <xdr:twoCellAnchor>
    <xdr:from>
      <xdr:col>18</xdr:col>
      <xdr:colOff>152400</xdr:colOff>
      <xdr:row>9</xdr:row>
      <xdr:rowOff>95251</xdr:rowOff>
    </xdr:from>
    <xdr:to>
      <xdr:col>18</xdr:col>
      <xdr:colOff>476250</xdr:colOff>
      <xdr:row>10</xdr:row>
      <xdr:rowOff>104775</xdr:rowOff>
    </xdr:to>
    <xdr:sp macro="" textlink="">
      <xdr:nvSpPr>
        <xdr:cNvPr id="12" name="フローチャート : 結合子 11">
          <a:extLst>
            <a:ext uri="{FF2B5EF4-FFF2-40B4-BE49-F238E27FC236}">
              <a16:creationId xmlns:a16="http://schemas.microsoft.com/office/drawing/2014/main" id="{00000000-0008-0000-0100-00000C000000}"/>
            </a:ext>
          </a:extLst>
        </xdr:cNvPr>
        <xdr:cNvSpPr/>
      </xdr:nvSpPr>
      <xdr:spPr>
        <a:xfrm>
          <a:off x="12687300" y="1552576"/>
          <a:ext cx="323850" cy="304799"/>
        </a:xfrm>
        <a:prstGeom prst="flowChartConnector">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60</xdr:row>
      <xdr:rowOff>60960</xdr:rowOff>
    </xdr:from>
    <xdr:to>
      <xdr:col>13</xdr:col>
      <xdr:colOff>548640</xdr:colOff>
      <xdr:row>95</xdr:row>
      <xdr:rowOff>83820</xdr:rowOff>
    </xdr:to>
    <xdr:pic>
      <xdr:nvPicPr>
        <xdr:cNvPr id="23" name="図 22" descr="グラフィカル ユーザー インターフェイス, アプリケーション, テーブル, Excel&#10;&#10;自動的に生成された説明">
          <a:extLst>
            <a:ext uri="{FF2B5EF4-FFF2-40B4-BE49-F238E27FC236}">
              <a16:creationId xmlns:a16="http://schemas.microsoft.com/office/drawing/2014/main" id="{B0F8693C-7292-45C8-99FA-145E3A441E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840" y="13304520"/>
          <a:ext cx="7848600" cy="6690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22860</xdr:colOff>
      <xdr:row>7</xdr:row>
      <xdr:rowOff>38101</xdr:rowOff>
    </xdr:from>
    <xdr:to>
      <xdr:col>13</xdr:col>
      <xdr:colOff>167640</xdr:colOff>
      <xdr:row>19</xdr:row>
      <xdr:rowOff>152400</xdr:rowOff>
    </xdr:to>
    <xdr:pic>
      <xdr:nvPicPr>
        <xdr:cNvPr id="17" name="図 16" descr="テーブル&#10;&#10;自動的に生成された説明">
          <a:extLst>
            <a:ext uri="{FF2B5EF4-FFF2-40B4-BE49-F238E27FC236}">
              <a16:creationId xmlns:a16="http://schemas.microsoft.com/office/drawing/2014/main" id="{73E6166C-6EF6-0168-7125-33EDB3082B43}"/>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34109"/>
        <a:stretch/>
      </xdr:blipFill>
      <xdr:spPr bwMode="auto">
        <a:xfrm>
          <a:off x="632460" y="1470661"/>
          <a:ext cx="7459980" cy="2400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236220</xdr:colOff>
      <xdr:row>8</xdr:row>
      <xdr:rowOff>45720</xdr:rowOff>
    </xdr:from>
    <xdr:to>
      <xdr:col>7</xdr:col>
      <xdr:colOff>15240</xdr:colOff>
      <xdr:row>9</xdr:row>
      <xdr:rowOff>175260</xdr:rowOff>
    </xdr:to>
    <xdr:sp macro="" textlink="">
      <xdr:nvSpPr>
        <xdr:cNvPr id="3" name="四角形: 角を丸くする 2">
          <a:extLst>
            <a:ext uri="{FF2B5EF4-FFF2-40B4-BE49-F238E27FC236}">
              <a16:creationId xmlns:a16="http://schemas.microsoft.com/office/drawing/2014/main" id="{62382C67-2335-47FF-B2A2-8A31A6994D50}"/>
            </a:ext>
          </a:extLst>
        </xdr:cNvPr>
        <xdr:cNvSpPr/>
      </xdr:nvSpPr>
      <xdr:spPr>
        <a:xfrm>
          <a:off x="3893820" y="1668780"/>
          <a:ext cx="388620" cy="32004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449580</xdr:colOff>
      <xdr:row>9</xdr:row>
      <xdr:rowOff>106680</xdr:rowOff>
    </xdr:from>
    <xdr:to>
      <xdr:col>5</xdr:col>
      <xdr:colOff>228600</xdr:colOff>
      <xdr:row>13</xdr:row>
      <xdr:rowOff>99060</xdr:rowOff>
    </xdr:to>
    <xdr:sp macro="" textlink="">
      <xdr:nvSpPr>
        <xdr:cNvPr id="4" name="四角形: 角を丸くする 3">
          <a:extLst>
            <a:ext uri="{FF2B5EF4-FFF2-40B4-BE49-F238E27FC236}">
              <a16:creationId xmlns:a16="http://schemas.microsoft.com/office/drawing/2014/main" id="{33DC49B5-E95E-4EEF-B069-1EDC9E3CECB9}"/>
            </a:ext>
          </a:extLst>
        </xdr:cNvPr>
        <xdr:cNvSpPr/>
      </xdr:nvSpPr>
      <xdr:spPr>
        <a:xfrm>
          <a:off x="2887980" y="1920240"/>
          <a:ext cx="388620" cy="75438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251460</xdr:colOff>
      <xdr:row>9</xdr:row>
      <xdr:rowOff>15240</xdr:rowOff>
    </xdr:from>
    <xdr:to>
      <xdr:col>6</xdr:col>
      <xdr:colOff>236220</xdr:colOff>
      <xdr:row>11</xdr:row>
      <xdr:rowOff>7620</xdr:rowOff>
    </xdr:to>
    <xdr:cxnSp macro="">
      <xdr:nvCxnSpPr>
        <xdr:cNvPr id="5" name="直線矢印コネクタ 4">
          <a:extLst>
            <a:ext uri="{FF2B5EF4-FFF2-40B4-BE49-F238E27FC236}">
              <a16:creationId xmlns:a16="http://schemas.microsoft.com/office/drawing/2014/main" id="{DB2C1577-4642-4F4E-B0D3-F2780744685B}"/>
            </a:ext>
          </a:extLst>
        </xdr:cNvPr>
        <xdr:cNvCxnSpPr>
          <a:stCxn id="3" idx="1"/>
        </xdr:cNvCxnSpPr>
      </xdr:nvCxnSpPr>
      <xdr:spPr>
        <a:xfrm flipH="1">
          <a:off x="3299460" y="1828800"/>
          <a:ext cx="594360" cy="3733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15240</xdr:colOff>
      <xdr:row>22</xdr:row>
      <xdr:rowOff>53340</xdr:rowOff>
    </xdr:from>
    <xdr:to>
      <xdr:col>14</xdr:col>
      <xdr:colOff>68580</xdr:colOff>
      <xdr:row>58</xdr:row>
      <xdr:rowOff>7620</xdr:rowOff>
    </xdr:to>
    <xdr:grpSp>
      <xdr:nvGrpSpPr>
        <xdr:cNvPr id="7" name="グループ化 6">
          <a:extLst>
            <a:ext uri="{FF2B5EF4-FFF2-40B4-BE49-F238E27FC236}">
              <a16:creationId xmlns:a16="http://schemas.microsoft.com/office/drawing/2014/main" id="{0D2C142F-A09A-4728-1A8A-42768254B10A}"/>
            </a:ext>
          </a:extLst>
        </xdr:cNvPr>
        <xdr:cNvGrpSpPr/>
      </xdr:nvGrpSpPr>
      <xdr:grpSpPr>
        <a:xfrm>
          <a:off x="624840" y="4343400"/>
          <a:ext cx="7978140" cy="6812280"/>
          <a:chOff x="624840" y="4533900"/>
          <a:chExt cx="7978140" cy="6812280"/>
        </a:xfrm>
      </xdr:grpSpPr>
      <xdr:pic>
        <xdr:nvPicPr>
          <xdr:cNvPr id="6" name="図 5" descr="グラフィカル ユーザー インターフェイス, アプリケーション, テーブル, Excel&#10;&#10;自動的に生成された説明">
            <a:extLst>
              <a:ext uri="{FF2B5EF4-FFF2-40B4-BE49-F238E27FC236}">
                <a16:creationId xmlns:a16="http://schemas.microsoft.com/office/drawing/2014/main" id="{EA5FD0BE-A79D-40C2-A370-8E705F4584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4840" y="4533900"/>
            <a:ext cx="7978140" cy="6812280"/>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8" name="直線矢印コネクタ 7">
            <a:extLst>
              <a:ext uri="{FF2B5EF4-FFF2-40B4-BE49-F238E27FC236}">
                <a16:creationId xmlns:a16="http://schemas.microsoft.com/office/drawing/2014/main" id="{2B2044E8-C178-BE20-1648-76BEC4D0EA55}"/>
              </a:ext>
            </a:extLst>
          </xdr:cNvPr>
          <xdr:cNvCxnSpPr/>
        </xdr:nvCxnSpPr>
        <xdr:spPr>
          <a:xfrm>
            <a:off x="4754880" y="10553700"/>
            <a:ext cx="7620" cy="320040"/>
          </a:xfrm>
          <a:prstGeom prst="straightConnector1">
            <a:avLst/>
          </a:prstGeom>
          <a:ln w="28575">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吹き出し: 角を丸めた四角形 8">
            <a:extLst>
              <a:ext uri="{FF2B5EF4-FFF2-40B4-BE49-F238E27FC236}">
                <a16:creationId xmlns:a16="http://schemas.microsoft.com/office/drawing/2014/main" id="{60C61BB6-51EB-F806-5AC3-D3428F7A074E}"/>
              </a:ext>
            </a:extLst>
          </xdr:cNvPr>
          <xdr:cNvSpPr/>
        </xdr:nvSpPr>
        <xdr:spPr>
          <a:xfrm>
            <a:off x="5212080" y="8938260"/>
            <a:ext cx="2827020" cy="1424940"/>
          </a:xfrm>
          <a:prstGeom prst="wedgeRoundRectCallout">
            <a:avLst>
              <a:gd name="adj1" fmla="val -62915"/>
              <a:gd name="adj2" fmla="val 73423"/>
              <a:gd name="adj3" fmla="val 16667"/>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青いラインの上にマウスを合わせ</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↕マークに変わったら</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ドラッグして印刷範囲を広げます。</a:t>
            </a:r>
          </a:p>
        </xdr:txBody>
      </xdr:sp>
    </xdr:grpSp>
    <xdr:clientData/>
  </xdr:twoCellAnchor>
  <xdr:twoCellAnchor>
    <xdr:from>
      <xdr:col>7</xdr:col>
      <xdr:colOff>373380</xdr:colOff>
      <xdr:row>73</xdr:row>
      <xdr:rowOff>129540</xdr:rowOff>
    </xdr:from>
    <xdr:to>
      <xdr:col>13</xdr:col>
      <xdr:colOff>304800</xdr:colOff>
      <xdr:row>83</xdr:row>
      <xdr:rowOff>99060</xdr:rowOff>
    </xdr:to>
    <xdr:sp macro="" textlink="">
      <xdr:nvSpPr>
        <xdr:cNvPr id="11" name="吹き出し: 角を丸めた四角形 10">
          <a:extLst>
            <a:ext uri="{FF2B5EF4-FFF2-40B4-BE49-F238E27FC236}">
              <a16:creationId xmlns:a16="http://schemas.microsoft.com/office/drawing/2014/main" id="{AEC303B4-90F6-458A-86DB-93F22D31DD74}"/>
            </a:ext>
          </a:extLst>
        </xdr:cNvPr>
        <xdr:cNvSpPr/>
      </xdr:nvSpPr>
      <xdr:spPr>
        <a:xfrm>
          <a:off x="4640580" y="15849600"/>
          <a:ext cx="3589020" cy="1874520"/>
        </a:xfrm>
        <a:prstGeom prst="wedgeRoundRectCallout">
          <a:avLst>
            <a:gd name="adj1" fmla="val -53270"/>
            <a:gd name="adj2" fmla="val 68138"/>
            <a:gd name="adj3" fmla="val 16667"/>
          </a:avLst>
        </a:prstGeom>
        <a:solidFill>
          <a:sysClr val="window" lastClr="FFFFFF"/>
        </a:solid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青い点線のラインが自動的に表示され</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rPr>
            <a:t>ページ目</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と印刷範囲が広がったことが確認できます。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青い点線をドラッグすると、改ページ位置を調整できます。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510540</xdr:colOff>
      <xdr:row>98</xdr:row>
      <xdr:rowOff>76200</xdr:rowOff>
    </xdr:from>
    <xdr:to>
      <xdr:col>13</xdr:col>
      <xdr:colOff>573870</xdr:colOff>
      <xdr:row>135</xdr:row>
      <xdr:rowOff>129540</xdr:rowOff>
    </xdr:to>
    <xdr:grpSp>
      <xdr:nvGrpSpPr>
        <xdr:cNvPr id="28" name="グループ化 27">
          <a:extLst>
            <a:ext uri="{FF2B5EF4-FFF2-40B4-BE49-F238E27FC236}">
              <a16:creationId xmlns:a16="http://schemas.microsoft.com/office/drawing/2014/main" id="{6EEE461F-8EB1-996A-0CD9-94B8ED28B2B6}"/>
            </a:ext>
          </a:extLst>
        </xdr:cNvPr>
        <xdr:cNvGrpSpPr/>
      </xdr:nvGrpSpPr>
      <xdr:grpSpPr>
        <a:xfrm>
          <a:off x="510540" y="18844260"/>
          <a:ext cx="7988130" cy="7101840"/>
          <a:chOff x="510540" y="20558760"/>
          <a:chExt cx="7988130" cy="7101840"/>
        </a:xfrm>
      </xdr:grpSpPr>
      <xdr:pic>
        <xdr:nvPicPr>
          <xdr:cNvPr id="26" name="図 25" descr="グラフィカル ユーザー インターフェイス&#10;&#10;中程度の精度で自動的に生成された説明">
            <a:extLst>
              <a:ext uri="{FF2B5EF4-FFF2-40B4-BE49-F238E27FC236}">
                <a16:creationId xmlns:a16="http://schemas.microsoft.com/office/drawing/2014/main" id="{475A3AFF-8C2A-4199-93DC-0D78D1A1D114}"/>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94360" y="22075140"/>
            <a:ext cx="7904310" cy="558546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図 23" descr="グラフィカル ユーザー インターフェイス, アプリケーション, テーブル, Excel&#10;&#10;自動的に生成された説明">
            <a:extLst>
              <a:ext uri="{FF2B5EF4-FFF2-40B4-BE49-F238E27FC236}">
                <a16:creationId xmlns:a16="http://schemas.microsoft.com/office/drawing/2014/main" id="{4C70C32C-67C5-433E-8941-95514684C6D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2689"/>
          <a:stretch/>
        </xdr:blipFill>
        <xdr:spPr bwMode="auto">
          <a:xfrm>
            <a:off x="624840" y="20558760"/>
            <a:ext cx="7848600" cy="115824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四角形: 角を丸くする 13">
            <a:extLst>
              <a:ext uri="{FF2B5EF4-FFF2-40B4-BE49-F238E27FC236}">
                <a16:creationId xmlns:a16="http://schemas.microsoft.com/office/drawing/2014/main" id="{E95D9FF3-E16F-42CF-AC93-EE6BD3245C0D}"/>
              </a:ext>
            </a:extLst>
          </xdr:cNvPr>
          <xdr:cNvSpPr/>
        </xdr:nvSpPr>
        <xdr:spPr>
          <a:xfrm>
            <a:off x="685800" y="20878800"/>
            <a:ext cx="609600" cy="32004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四角形: 角を丸くする 14">
            <a:extLst>
              <a:ext uri="{FF2B5EF4-FFF2-40B4-BE49-F238E27FC236}">
                <a16:creationId xmlns:a16="http://schemas.microsoft.com/office/drawing/2014/main" id="{B04A579F-324A-491F-8568-AC4402E2691D}"/>
              </a:ext>
            </a:extLst>
          </xdr:cNvPr>
          <xdr:cNvSpPr/>
        </xdr:nvSpPr>
        <xdr:spPr>
          <a:xfrm>
            <a:off x="510540" y="25542240"/>
            <a:ext cx="1158240" cy="411480"/>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6" name="直線矢印コネクタ 15">
            <a:extLst>
              <a:ext uri="{FF2B5EF4-FFF2-40B4-BE49-F238E27FC236}">
                <a16:creationId xmlns:a16="http://schemas.microsoft.com/office/drawing/2014/main" id="{E299B96D-7AB7-4022-999A-37EAC6217AE3}"/>
              </a:ext>
            </a:extLst>
          </xdr:cNvPr>
          <xdr:cNvCxnSpPr>
            <a:stCxn id="14" idx="2"/>
            <a:endCxn id="15" idx="0"/>
          </xdr:cNvCxnSpPr>
        </xdr:nvCxnSpPr>
        <xdr:spPr>
          <a:xfrm>
            <a:off x="990600" y="21198840"/>
            <a:ext cx="99060" cy="4343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A419"/>
  <sheetViews>
    <sheetView showGridLines="0" tabSelected="1" zoomScaleNormal="100" workbookViewId="0"/>
  </sheetViews>
  <sheetFormatPr defaultColWidth="9" defaultRowHeight="13.2" x14ac:dyDescent="0.2"/>
  <cols>
    <col min="1" max="1" width="3" style="2" customWidth="1"/>
    <col min="2" max="2" width="9" style="2"/>
    <col min="3" max="3" width="24.44140625" style="2" customWidth="1"/>
    <col min="4" max="5" width="9.21875" style="2" customWidth="1"/>
    <col min="6" max="6" width="25.88671875" style="2" customWidth="1"/>
    <col min="7" max="7" width="2.33203125" style="2" customWidth="1"/>
    <col min="8" max="8" width="8.44140625" style="2" customWidth="1"/>
    <col min="9" max="9" width="2.33203125" style="2" customWidth="1"/>
    <col min="10" max="10" width="3.109375" style="2" customWidth="1"/>
    <col min="11" max="11" width="5.44140625" style="2" customWidth="1"/>
    <col min="12" max="12" width="10.44140625" style="2" customWidth="1"/>
    <col min="13" max="13" width="7" style="2" customWidth="1"/>
    <col min="14" max="14" width="5.88671875" style="2" customWidth="1"/>
    <col min="15" max="15" width="14.6640625" style="2" customWidth="1"/>
    <col min="16" max="16" width="9.77734375" style="2" customWidth="1"/>
    <col min="17" max="17" width="12.44140625" style="2" customWidth="1"/>
    <col min="18" max="18" width="8.6640625" style="2" customWidth="1"/>
    <col min="19" max="19" width="2.44140625" style="2" customWidth="1"/>
    <col min="20" max="20" width="3" style="2" customWidth="1"/>
    <col min="21" max="21" width="6.77734375" style="2" customWidth="1"/>
    <col min="22" max="22" width="18.6640625" style="2" hidden="1" customWidth="1"/>
    <col min="23" max="23" width="7.33203125" style="2" hidden="1" customWidth="1"/>
    <col min="24" max="24" width="5.88671875" style="2" hidden="1" customWidth="1"/>
    <col min="25" max="25" width="4.6640625" style="2" hidden="1" customWidth="1"/>
    <col min="26" max="26" width="2.44140625" style="2" hidden="1" customWidth="1"/>
    <col min="27" max="27" width="9" style="2" hidden="1" customWidth="1"/>
    <col min="28" max="16384" width="9" style="2"/>
  </cols>
  <sheetData>
    <row r="1" spans="2:27" ht="13.8" thickBot="1" x14ac:dyDescent="0.25">
      <c r="B1" s="2" t="s">
        <v>105</v>
      </c>
      <c r="X1" s="1"/>
      <c r="Z1"/>
    </row>
    <row r="2" spans="2:27" ht="13.5" customHeight="1" x14ac:dyDescent="0.2">
      <c r="B2" t="s">
        <v>108</v>
      </c>
      <c r="C2"/>
      <c r="D2"/>
      <c r="E2"/>
      <c r="F2" s="137" t="s">
        <v>107</v>
      </c>
      <c r="G2" s="138"/>
      <c r="H2" s="138"/>
      <c r="I2" s="138"/>
      <c r="J2" s="138"/>
      <c r="K2" s="138"/>
      <c r="L2" s="138"/>
      <c r="M2" s="138"/>
      <c r="N2" s="138"/>
      <c r="O2" s="138"/>
      <c r="P2" s="138"/>
      <c r="Q2" s="139"/>
      <c r="S2" s="3" t="s">
        <v>3</v>
      </c>
      <c r="T2" s="3"/>
      <c r="U2" s="3"/>
      <c r="V2" s="2" t="s">
        <v>32</v>
      </c>
      <c r="W2" s="2" t="s">
        <v>36</v>
      </c>
      <c r="X2">
        <v>25</v>
      </c>
      <c r="Y2" t="s">
        <v>48</v>
      </c>
      <c r="Z2">
        <v>1</v>
      </c>
      <c r="AA2" s="2" t="s">
        <v>70</v>
      </c>
    </row>
    <row r="3" spans="2:27" x14ac:dyDescent="0.2">
      <c r="B3" s="56" t="s">
        <v>119</v>
      </c>
      <c r="C3" s="56"/>
      <c r="D3" s="56"/>
      <c r="E3" s="57"/>
      <c r="F3" s="140"/>
      <c r="G3" s="141"/>
      <c r="H3" s="141"/>
      <c r="I3" s="141"/>
      <c r="J3" s="141"/>
      <c r="K3" s="141"/>
      <c r="L3" s="141"/>
      <c r="M3" s="141"/>
      <c r="N3" s="141"/>
      <c r="O3" s="141"/>
      <c r="P3" s="141"/>
      <c r="Q3" s="142"/>
      <c r="V3" s="2" t="s">
        <v>33</v>
      </c>
      <c r="W3" s="1" t="s">
        <v>37</v>
      </c>
      <c r="X3">
        <v>23</v>
      </c>
      <c r="Y3" t="s">
        <v>49</v>
      </c>
      <c r="Z3">
        <v>2</v>
      </c>
      <c r="AA3" s="1" t="s">
        <v>47</v>
      </c>
    </row>
    <row r="4" spans="2:27" ht="13.8" thickBot="1" x14ac:dyDescent="0.25">
      <c r="B4" s="56" t="s">
        <v>109</v>
      </c>
      <c r="C4" s="56"/>
      <c r="D4" s="56"/>
      <c r="E4" s="57"/>
      <c r="F4" s="143"/>
      <c r="G4" s="144"/>
      <c r="H4" s="144"/>
      <c r="I4" s="144"/>
      <c r="J4" s="144"/>
      <c r="K4" s="144"/>
      <c r="L4" s="144"/>
      <c r="M4" s="144"/>
      <c r="N4" s="144"/>
      <c r="O4" s="144"/>
      <c r="P4" s="144"/>
      <c r="Q4" s="145"/>
      <c r="V4" s="2" t="s">
        <v>34</v>
      </c>
      <c r="W4" s="1" t="s">
        <v>38</v>
      </c>
      <c r="X4">
        <v>21</v>
      </c>
      <c r="Y4" t="s">
        <v>50</v>
      </c>
      <c r="Z4">
        <v>3</v>
      </c>
      <c r="AA4" s="1" t="s">
        <v>46</v>
      </c>
    </row>
    <row r="5" spans="2:27" ht="13.8" thickBot="1" x14ac:dyDescent="0.25">
      <c r="B5" s="49" t="s">
        <v>4</v>
      </c>
      <c r="C5" s="15"/>
      <c r="D5" s="15"/>
      <c r="E5" s="15"/>
      <c r="F5" s="15"/>
      <c r="G5" s="4"/>
      <c r="H5" s="4"/>
      <c r="I5" s="4"/>
      <c r="J5" s="4"/>
      <c r="K5" s="4"/>
      <c r="V5" s="2" t="s">
        <v>35</v>
      </c>
      <c r="W5" s="1" t="s">
        <v>39</v>
      </c>
      <c r="X5">
        <v>19</v>
      </c>
      <c r="Y5" t="s">
        <v>51</v>
      </c>
      <c r="Z5">
        <v>4</v>
      </c>
      <c r="AA5" s="1" t="s">
        <v>45</v>
      </c>
    </row>
    <row r="6" spans="2:27" ht="11.25" customHeight="1" x14ac:dyDescent="0.2">
      <c r="B6" s="101" t="s">
        <v>110</v>
      </c>
      <c r="C6" s="102"/>
      <c r="D6" s="102"/>
      <c r="E6" s="102"/>
      <c r="F6" s="102"/>
      <c r="G6" s="6"/>
      <c r="H6" s="77" t="s">
        <v>8</v>
      </c>
      <c r="I6" s="7"/>
      <c r="J6" s="73" t="s">
        <v>13</v>
      </c>
      <c r="K6" s="91" t="s">
        <v>14</v>
      </c>
      <c r="L6" s="28" t="s">
        <v>71</v>
      </c>
      <c r="M6" s="115"/>
      <c r="N6" s="115"/>
      <c r="O6" s="10"/>
      <c r="P6" s="29" t="s">
        <v>73</v>
      </c>
      <c r="Q6" s="116"/>
      <c r="R6" s="117"/>
      <c r="T6" s="94" t="s">
        <v>11</v>
      </c>
      <c r="U6" s="81"/>
      <c r="V6" s="2" t="s">
        <v>99</v>
      </c>
      <c r="W6" s="1" t="s">
        <v>40</v>
      </c>
      <c r="X6">
        <v>17</v>
      </c>
      <c r="Y6" t="s">
        <v>52</v>
      </c>
      <c r="Z6">
        <v>5</v>
      </c>
    </row>
    <row r="7" spans="2:27" ht="11.25" customHeight="1" x14ac:dyDescent="0.2">
      <c r="B7" s="101" t="s">
        <v>5</v>
      </c>
      <c r="C7" s="101"/>
      <c r="D7" s="101"/>
      <c r="E7" s="101"/>
      <c r="F7" s="101"/>
      <c r="H7" s="78"/>
      <c r="J7" s="74"/>
      <c r="K7" s="92"/>
      <c r="L7" s="30" t="s">
        <v>74</v>
      </c>
      <c r="M7" s="118"/>
      <c r="N7" s="118"/>
      <c r="O7" s="118"/>
      <c r="P7" s="31" t="s">
        <v>75</v>
      </c>
      <c r="Q7" s="118"/>
      <c r="R7" s="119"/>
      <c r="T7" s="84"/>
      <c r="U7" s="82"/>
      <c r="V7" s="2" t="s">
        <v>56</v>
      </c>
      <c r="W7" s="1" t="s">
        <v>41</v>
      </c>
      <c r="X7">
        <v>15</v>
      </c>
      <c r="Y7"/>
      <c r="Z7"/>
    </row>
    <row r="8" spans="2:27" ht="11.25" customHeight="1" x14ac:dyDescent="0.2">
      <c r="B8" s="101" t="s">
        <v>6</v>
      </c>
      <c r="C8" s="101"/>
      <c r="D8" s="101"/>
      <c r="E8" s="101"/>
      <c r="F8" s="101"/>
      <c r="H8" s="17"/>
      <c r="J8" s="74"/>
      <c r="K8" s="92"/>
      <c r="L8" s="103"/>
      <c r="M8" s="104"/>
      <c r="N8" s="104"/>
      <c r="O8" s="104"/>
      <c r="P8" s="104"/>
      <c r="Q8" s="104"/>
      <c r="R8" s="105"/>
      <c r="T8" s="84"/>
      <c r="U8" s="82"/>
      <c r="W8" s="1" t="s">
        <v>42</v>
      </c>
      <c r="X8">
        <v>13</v>
      </c>
      <c r="Y8"/>
      <c r="Z8"/>
    </row>
    <row r="9" spans="2:27" ht="11.25" customHeight="1" thickBot="1" x14ac:dyDescent="0.25">
      <c r="B9" s="101" t="s">
        <v>7</v>
      </c>
      <c r="C9" s="102"/>
      <c r="D9" s="102"/>
      <c r="E9" s="102"/>
      <c r="F9" s="102"/>
      <c r="H9" s="17"/>
      <c r="J9" s="74"/>
      <c r="K9" s="93"/>
      <c r="L9" s="106"/>
      <c r="M9" s="107"/>
      <c r="N9" s="107"/>
      <c r="O9" s="107"/>
      <c r="P9" s="107"/>
      <c r="Q9" s="107"/>
      <c r="R9" s="108"/>
      <c r="T9" s="85"/>
      <c r="U9" s="83"/>
      <c r="W9" s="1" t="s">
        <v>43</v>
      </c>
      <c r="X9">
        <v>11</v>
      </c>
      <c r="Y9"/>
      <c r="Z9"/>
    </row>
    <row r="10" spans="2:27" ht="23.25" customHeight="1" thickBot="1" x14ac:dyDescent="0.25">
      <c r="B10" s="16" t="s">
        <v>9</v>
      </c>
      <c r="C10" s="27"/>
      <c r="D10" s="6"/>
      <c r="E10" s="16" t="s">
        <v>10</v>
      </c>
      <c r="F10" s="27"/>
      <c r="H10" s="18"/>
      <c r="J10" s="74"/>
      <c r="K10" s="110" t="s">
        <v>15</v>
      </c>
      <c r="L10" s="32" t="s">
        <v>16</v>
      </c>
      <c r="M10" s="33"/>
      <c r="N10" s="33"/>
      <c r="O10" s="33"/>
      <c r="P10" s="33"/>
      <c r="Q10" s="33"/>
      <c r="R10" s="11"/>
      <c r="T10" s="84" t="s">
        <v>12</v>
      </c>
      <c r="U10" s="87"/>
      <c r="W10" s="1" t="s">
        <v>44</v>
      </c>
      <c r="X10">
        <v>9</v>
      </c>
      <c r="Y10"/>
      <c r="Z10"/>
    </row>
    <row r="11" spans="2:27" ht="11.25" customHeight="1" thickBot="1" x14ac:dyDescent="0.25">
      <c r="B11" s="45"/>
      <c r="C11" s="46"/>
      <c r="D11" s="46"/>
      <c r="E11" s="46"/>
      <c r="F11" s="46"/>
      <c r="J11" s="75"/>
      <c r="K11" s="111"/>
      <c r="L11" s="95"/>
      <c r="M11" s="96"/>
      <c r="N11" s="96"/>
      <c r="O11" s="96"/>
      <c r="P11" s="96"/>
      <c r="Q11" s="97"/>
      <c r="R11" s="12"/>
      <c r="T11" s="85"/>
      <c r="U11" s="82"/>
      <c r="W11" s="1" t="s">
        <v>45</v>
      </c>
      <c r="X11">
        <v>7</v>
      </c>
      <c r="Y11"/>
      <c r="Z11"/>
    </row>
    <row r="12" spans="2:27" ht="11.25" customHeight="1" thickBot="1" x14ac:dyDescent="0.25">
      <c r="B12" s="122" t="s">
        <v>118</v>
      </c>
      <c r="C12" s="124"/>
      <c r="D12" s="126" t="s">
        <v>117</v>
      </c>
      <c r="E12" s="126"/>
      <c r="F12" s="128"/>
      <c r="J12" s="75"/>
      <c r="K12" s="111"/>
      <c r="L12" s="98"/>
      <c r="M12" s="99"/>
      <c r="N12" s="99"/>
      <c r="O12" s="99"/>
      <c r="P12" s="99"/>
      <c r="Q12" s="100"/>
      <c r="R12" s="89"/>
      <c r="T12" s="86"/>
      <c r="U12" s="88"/>
      <c r="W12" s="1" t="s">
        <v>46</v>
      </c>
      <c r="X12">
        <v>5</v>
      </c>
      <c r="Y12"/>
      <c r="Z12"/>
    </row>
    <row r="13" spans="2:27" ht="11.25" customHeight="1" thickBot="1" x14ac:dyDescent="0.25">
      <c r="B13" s="123"/>
      <c r="C13" s="125"/>
      <c r="D13" s="127"/>
      <c r="E13" s="127"/>
      <c r="F13" s="129"/>
      <c r="J13" s="76"/>
      <c r="K13" s="112"/>
      <c r="L13" s="34" t="s">
        <v>74</v>
      </c>
      <c r="M13" s="120"/>
      <c r="N13" s="120"/>
      <c r="O13" s="120"/>
      <c r="P13" s="120"/>
      <c r="Q13" s="121"/>
      <c r="R13" s="90"/>
      <c r="W13" s="1" t="s">
        <v>47</v>
      </c>
      <c r="X13">
        <v>3</v>
      </c>
    </row>
    <row r="14" spans="2:27" ht="11.25" customHeight="1" thickBot="1" x14ac:dyDescent="0.25">
      <c r="B14" s="45"/>
      <c r="C14" s="46"/>
      <c r="D14" s="46"/>
      <c r="E14" s="46"/>
      <c r="F14" s="46"/>
      <c r="K14" s="8"/>
      <c r="R14" s="9"/>
    </row>
    <row r="15" spans="2:27" x14ac:dyDescent="0.2">
      <c r="B15" s="5"/>
      <c r="C15" s="6"/>
      <c r="D15" s="6"/>
      <c r="E15" s="6"/>
      <c r="F15" s="6"/>
      <c r="J15" s="258" t="s">
        <v>29</v>
      </c>
      <c r="K15" s="259"/>
      <c r="L15" s="259"/>
      <c r="M15" s="260">
        <f>COUNTIF($P$20:$P$419,"&gt;0")</f>
        <v>0</v>
      </c>
      <c r="N15" s="260"/>
      <c r="O15" s="264" t="s">
        <v>106</v>
      </c>
      <c r="P15" s="266">
        <f>SUM($P$20:$P$419)</f>
        <v>0</v>
      </c>
      <c r="Q15" s="268"/>
      <c r="R15"/>
    </row>
    <row r="16" spans="2:27" ht="13.8" thickBot="1" x14ac:dyDescent="0.25">
      <c r="B16" s="5"/>
      <c r="C16" s="6"/>
      <c r="D16" s="6"/>
      <c r="E16" s="6"/>
      <c r="F16" s="6"/>
      <c r="J16" s="261"/>
      <c r="K16" s="262"/>
      <c r="L16" s="262"/>
      <c r="M16" s="263"/>
      <c r="N16" s="263"/>
      <c r="O16" s="265"/>
      <c r="P16" s="267"/>
      <c r="Q16" s="269"/>
      <c r="R16"/>
    </row>
    <row r="17" spans="2:25" ht="13.8" thickBot="1" x14ac:dyDescent="0.25"/>
    <row r="18" spans="2:25" ht="11.25" customHeight="1" x14ac:dyDescent="0.2">
      <c r="B18" s="67" t="s">
        <v>17</v>
      </c>
      <c r="C18" s="51" t="s">
        <v>120</v>
      </c>
      <c r="D18" s="79" t="s">
        <v>19</v>
      </c>
      <c r="E18" s="79" t="s">
        <v>20</v>
      </c>
      <c r="F18" s="79" t="s">
        <v>21</v>
      </c>
      <c r="G18" s="79" t="s">
        <v>22</v>
      </c>
      <c r="H18" s="132"/>
      <c r="I18" s="79" t="s">
        <v>111</v>
      </c>
      <c r="J18" s="132"/>
      <c r="K18" s="132"/>
      <c r="L18" s="132"/>
      <c r="M18" s="132"/>
      <c r="N18" s="132"/>
      <c r="O18" s="132"/>
      <c r="P18" s="132"/>
      <c r="Q18" s="130" t="s">
        <v>31</v>
      </c>
      <c r="R18" s="130" t="s">
        <v>112</v>
      </c>
      <c r="S18" s="130"/>
      <c r="T18" s="133"/>
      <c r="U18" s="113" t="s">
        <v>27</v>
      </c>
    </row>
    <row r="19" spans="2:25" ht="16.2" customHeight="1" x14ac:dyDescent="0.2">
      <c r="B19" s="68"/>
      <c r="C19" s="52" t="s">
        <v>121</v>
      </c>
      <c r="D19" s="80"/>
      <c r="E19" s="80"/>
      <c r="F19" s="80"/>
      <c r="G19" s="80"/>
      <c r="H19" s="109"/>
      <c r="I19" s="80" t="s">
        <v>1</v>
      </c>
      <c r="J19" s="109"/>
      <c r="K19" s="109"/>
      <c r="L19" s="13" t="s">
        <v>23</v>
      </c>
      <c r="M19" s="13" t="s">
        <v>24</v>
      </c>
      <c r="N19" s="13" t="s">
        <v>25</v>
      </c>
      <c r="O19" s="53" t="s">
        <v>30</v>
      </c>
      <c r="P19" s="13" t="s">
        <v>0</v>
      </c>
      <c r="Q19" s="131"/>
      <c r="R19" s="131"/>
      <c r="S19" s="131"/>
      <c r="T19" s="134"/>
      <c r="U19" s="114"/>
    </row>
    <row r="20" spans="2:25" ht="14.4" x14ac:dyDescent="0.2">
      <c r="B20" s="67">
        <v>1</v>
      </c>
      <c r="C20" s="69"/>
      <c r="D20" s="58"/>
      <c r="E20" s="58"/>
      <c r="F20" s="50" t="s">
        <v>28</v>
      </c>
      <c r="G20" s="58"/>
      <c r="H20" s="59"/>
      <c r="I20" s="58"/>
      <c r="J20" s="59"/>
      <c r="K20" s="59"/>
      <c r="L20" s="58"/>
      <c r="M20" s="58"/>
      <c r="N20" s="58"/>
      <c r="O20" s="58"/>
      <c r="P20" s="60" t="str">
        <f>IF(ISERROR(W20*1),"",W20*1)</f>
        <v/>
      </c>
      <c r="Q20" s="61"/>
      <c r="R20" s="63"/>
      <c r="S20" s="64"/>
      <c r="T20" s="65"/>
      <c r="U20" s="66"/>
      <c r="V20" s="24" t="str">
        <f>CONCATENATE(L20,M20)</f>
        <v/>
      </c>
      <c r="W20" s="24" t="str">
        <f>IF(ISERROR(VLOOKUP(V20,保険料表!$B$7:$AA$10,X20,0)*Y20),"",VLOOKUP(V20,保険料表!$B$7:$AA$10,X20,0)*Y20)</f>
        <v/>
      </c>
      <c r="X20" s="24" t="str">
        <f>IF(ISERROR(VLOOKUP(I20,$W$1:$X$13,2,0)),"",VLOOKUP(I20,$W$1:$X$13,2,0))</f>
        <v/>
      </c>
      <c r="Y20" s="24" t="str">
        <f>IF(ISERROR(VLOOKUP(N20,$Y$1:$Z$6,2,FALSE)),"",VLOOKUP(N20,$Y$1:$Z$6,2,FALSE))</f>
        <v/>
      </c>
    </row>
    <row r="21" spans="2:25" ht="27" customHeight="1" x14ac:dyDescent="0.2">
      <c r="B21" s="68"/>
      <c r="C21" s="70"/>
      <c r="D21" s="59"/>
      <c r="E21" s="59"/>
      <c r="F21" s="41"/>
      <c r="G21" s="59"/>
      <c r="H21" s="59"/>
      <c r="I21" s="59"/>
      <c r="J21" s="59"/>
      <c r="K21" s="59"/>
      <c r="L21" s="59"/>
      <c r="M21" s="59"/>
      <c r="N21" s="59"/>
      <c r="O21" s="59"/>
      <c r="P21" s="60"/>
      <c r="Q21" s="62"/>
      <c r="R21" s="64"/>
      <c r="S21" s="64"/>
      <c r="T21" s="65"/>
      <c r="U21" s="66"/>
      <c r="V21" s="24" t="str">
        <f>CONCATENATE(L21,M21)</f>
        <v/>
      </c>
      <c r="W21" s="24" t="str">
        <f>IF(ISERROR(VLOOKUP(V21,保険料表!$B$7:$AA$10,X21,0)*Y21),"",VLOOKUP(V21,保険料表!$B$7:$AA$10,X21,0)*Y21)</f>
        <v/>
      </c>
      <c r="X21" s="24" t="str">
        <f>IF(ISERROR(VLOOKUP(I21,$W$1:$X$13,2,0)),"",VLOOKUP(I21,$W$1:$X$13,2,0))</f>
        <v/>
      </c>
      <c r="Y21" s="24" t="str">
        <f t="shared" ref="Y21:Y83" si="0">IF(ISERROR(VLOOKUP(N21,$Y$1:$Z$6,2,FALSE)),"",VLOOKUP(N21,$Y$1:$Z$6,2,FALSE))</f>
        <v/>
      </c>
    </row>
    <row r="22" spans="2:25" ht="14.25" customHeight="1" x14ac:dyDescent="0.2">
      <c r="B22" s="67">
        <v>2</v>
      </c>
      <c r="C22" s="69"/>
      <c r="D22" s="58"/>
      <c r="E22" s="58"/>
      <c r="F22" s="50" t="s">
        <v>28</v>
      </c>
      <c r="G22" s="58"/>
      <c r="H22" s="59"/>
      <c r="I22" s="58"/>
      <c r="J22" s="59"/>
      <c r="K22" s="59"/>
      <c r="L22" s="58"/>
      <c r="M22" s="58"/>
      <c r="N22" s="58"/>
      <c r="O22" s="58"/>
      <c r="P22" s="60" t="str">
        <f t="shared" ref="P22" si="1">IF(ISERROR(W22*1),"",W22*1)</f>
        <v/>
      </c>
      <c r="Q22" s="61"/>
      <c r="R22" s="63"/>
      <c r="S22" s="64"/>
      <c r="T22" s="65"/>
      <c r="U22" s="66"/>
      <c r="V22" s="24" t="str">
        <f t="shared" ref="V22:V84" si="2">CONCATENATE(L22,M22)</f>
        <v/>
      </c>
      <c r="W22" s="24" t="str">
        <f>IF(ISERROR(VLOOKUP(V22,保険料表!$B$7:$AA$10,X22,0)*Y22),"",VLOOKUP(V22,保険料表!$B$7:$AA$10,X22,0)*Y22)</f>
        <v/>
      </c>
      <c r="X22" s="24" t="str">
        <f t="shared" ref="X22:X83" si="3">IF(ISERROR(VLOOKUP(I22,$W$1:$X$13,2,0)),"",VLOOKUP(I22,$W$1:$X$13,2,0))</f>
        <v/>
      </c>
      <c r="Y22" s="24" t="str">
        <f t="shared" si="0"/>
        <v/>
      </c>
    </row>
    <row r="23" spans="2:25" ht="27" customHeight="1" x14ac:dyDescent="0.2">
      <c r="B23" s="68"/>
      <c r="C23" s="70"/>
      <c r="D23" s="59"/>
      <c r="E23" s="59"/>
      <c r="F23" s="19"/>
      <c r="G23" s="59"/>
      <c r="H23" s="59"/>
      <c r="I23" s="59"/>
      <c r="J23" s="59"/>
      <c r="K23" s="59"/>
      <c r="L23" s="59"/>
      <c r="M23" s="59"/>
      <c r="N23" s="59"/>
      <c r="O23" s="59"/>
      <c r="P23" s="60"/>
      <c r="Q23" s="62"/>
      <c r="R23" s="64"/>
      <c r="S23" s="64"/>
      <c r="T23" s="65"/>
      <c r="U23" s="66"/>
      <c r="V23" s="24" t="str">
        <f t="shared" si="2"/>
        <v/>
      </c>
      <c r="W23" s="24" t="str">
        <f>IF(ISERROR(VLOOKUP(V23,保険料表!$B$7:$AA$10,X23,0)*Y23),"",VLOOKUP(V23,保険料表!$B$7:$AA$10,X23,0)*Y23)</f>
        <v/>
      </c>
      <c r="X23" s="24" t="str">
        <f t="shared" si="3"/>
        <v/>
      </c>
      <c r="Y23" s="24" t="str">
        <f t="shared" si="0"/>
        <v/>
      </c>
    </row>
    <row r="24" spans="2:25" ht="14.25" customHeight="1" x14ac:dyDescent="0.2">
      <c r="B24" s="67">
        <v>3</v>
      </c>
      <c r="C24" s="69"/>
      <c r="D24" s="58"/>
      <c r="E24" s="58"/>
      <c r="F24" s="50" t="s">
        <v>28</v>
      </c>
      <c r="G24" s="58"/>
      <c r="H24" s="59"/>
      <c r="I24" s="58"/>
      <c r="J24" s="59"/>
      <c r="K24" s="59"/>
      <c r="L24" s="58"/>
      <c r="M24" s="58"/>
      <c r="N24" s="58"/>
      <c r="O24" s="58"/>
      <c r="P24" s="60" t="str">
        <f t="shared" ref="P24" si="4">IF(ISERROR(W24*1),"",W24*1)</f>
        <v/>
      </c>
      <c r="Q24" s="61"/>
      <c r="R24" s="63"/>
      <c r="S24" s="64"/>
      <c r="T24" s="65"/>
      <c r="U24" s="66"/>
      <c r="V24" s="24" t="str">
        <f t="shared" si="2"/>
        <v/>
      </c>
      <c r="W24" s="24" t="str">
        <f>IF(ISERROR(VLOOKUP(V24,保険料表!$B$7:$AA$10,X24,0)*Y24),"",VLOOKUP(V24,保険料表!$B$7:$AA$10,X24,0)*Y24)</f>
        <v/>
      </c>
      <c r="X24" s="24" t="str">
        <f t="shared" si="3"/>
        <v/>
      </c>
      <c r="Y24" s="24" t="str">
        <f t="shared" si="0"/>
        <v/>
      </c>
    </row>
    <row r="25" spans="2:25" ht="27" customHeight="1" x14ac:dyDescent="0.2">
      <c r="B25" s="68"/>
      <c r="C25" s="70"/>
      <c r="D25" s="59"/>
      <c r="E25" s="59"/>
      <c r="F25" s="19"/>
      <c r="G25" s="59"/>
      <c r="H25" s="59"/>
      <c r="I25" s="59"/>
      <c r="J25" s="59"/>
      <c r="K25" s="59"/>
      <c r="L25" s="59"/>
      <c r="M25" s="59"/>
      <c r="N25" s="59"/>
      <c r="O25" s="59"/>
      <c r="P25" s="60"/>
      <c r="Q25" s="62"/>
      <c r="R25" s="64"/>
      <c r="S25" s="64"/>
      <c r="T25" s="65"/>
      <c r="U25" s="66"/>
      <c r="V25" s="24" t="str">
        <f t="shared" si="2"/>
        <v/>
      </c>
      <c r="W25" s="24" t="str">
        <f>IF(ISERROR(VLOOKUP(V25,保険料表!$B$7:$AA$10,X25,0)*Y25),"",VLOOKUP(V25,保険料表!$B$7:$AA$10,X25,0)*Y25)</f>
        <v/>
      </c>
      <c r="X25" s="24" t="str">
        <f t="shared" si="3"/>
        <v/>
      </c>
      <c r="Y25" s="24" t="str">
        <f t="shared" si="0"/>
        <v/>
      </c>
    </row>
    <row r="26" spans="2:25" ht="14.25" customHeight="1" x14ac:dyDescent="0.2">
      <c r="B26" s="67">
        <v>4</v>
      </c>
      <c r="C26" s="69"/>
      <c r="D26" s="58"/>
      <c r="E26" s="58"/>
      <c r="F26" s="50" t="s">
        <v>28</v>
      </c>
      <c r="G26" s="58"/>
      <c r="H26" s="59"/>
      <c r="I26" s="58"/>
      <c r="J26" s="59"/>
      <c r="K26" s="59"/>
      <c r="L26" s="58"/>
      <c r="M26" s="58"/>
      <c r="N26" s="58"/>
      <c r="O26" s="58"/>
      <c r="P26" s="60" t="str">
        <f t="shared" ref="P26" si="5">IF(ISERROR(W26*1),"",W26*1)</f>
        <v/>
      </c>
      <c r="Q26" s="61"/>
      <c r="R26" s="63"/>
      <c r="S26" s="64"/>
      <c r="T26" s="65"/>
      <c r="U26" s="66"/>
      <c r="V26" s="24" t="str">
        <f t="shared" si="2"/>
        <v/>
      </c>
      <c r="W26" s="24" t="str">
        <f>IF(ISERROR(VLOOKUP(V26,保険料表!$B$7:$AA$10,X26,0)*Y26),"",VLOOKUP(V26,保険料表!$B$7:$AA$10,X26,0)*Y26)</f>
        <v/>
      </c>
      <c r="X26" s="24" t="str">
        <f t="shared" si="3"/>
        <v/>
      </c>
      <c r="Y26" s="24" t="str">
        <f t="shared" si="0"/>
        <v/>
      </c>
    </row>
    <row r="27" spans="2:25" ht="27" customHeight="1" x14ac:dyDescent="0.2">
      <c r="B27" s="68"/>
      <c r="C27" s="70"/>
      <c r="D27" s="59"/>
      <c r="E27" s="59"/>
      <c r="F27" s="19"/>
      <c r="G27" s="59"/>
      <c r="H27" s="59"/>
      <c r="I27" s="59"/>
      <c r="J27" s="59"/>
      <c r="K27" s="59"/>
      <c r="L27" s="59"/>
      <c r="M27" s="59"/>
      <c r="N27" s="59"/>
      <c r="O27" s="59"/>
      <c r="P27" s="60"/>
      <c r="Q27" s="62"/>
      <c r="R27" s="64"/>
      <c r="S27" s="64"/>
      <c r="T27" s="65"/>
      <c r="U27" s="66"/>
      <c r="V27" s="24" t="str">
        <f t="shared" si="2"/>
        <v/>
      </c>
      <c r="W27" s="24" t="str">
        <f>IF(ISERROR(VLOOKUP(V27,保険料表!$B$7:$AA$10,X27,0)*Y27),"",VLOOKUP(V27,保険料表!$B$7:$AA$10,X27,0)*Y27)</f>
        <v/>
      </c>
      <c r="X27" s="24" t="str">
        <f t="shared" si="3"/>
        <v/>
      </c>
      <c r="Y27" s="24" t="str">
        <f t="shared" si="0"/>
        <v/>
      </c>
    </row>
    <row r="28" spans="2:25" ht="14.25" customHeight="1" x14ac:dyDescent="0.2">
      <c r="B28" s="67">
        <v>5</v>
      </c>
      <c r="C28" s="69"/>
      <c r="D28" s="58"/>
      <c r="E28" s="58"/>
      <c r="F28" s="50" t="s">
        <v>28</v>
      </c>
      <c r="G28" s="58"/>
      <c r="H28" s="59"/>
      <c r="I28" s="58"/>
      <c r="J28" s="59"/>
      <c r="K28" s="59"/>
      <c r="L28" s="58"/>
      <c r="M28" s="58"/>
      <c r="N28" s="58"/>
      <c r="O28" s="58"/>
      <c r="P28" s="60" t="str">
        <f t="shared" ref="P28" si="6">IF(ISERROR(W28*1),"",W28*1)</f>
        <v/>
      </c>
      <c r="Q28" s="61"/>
      <c r="R28" s="63"/>
      <c r="S28" s="64"/>
      <c r="T28" s="65"/>
      <c r="U28" s="66"/>
      <c r="V28" s="24" t="str">
        <f t="shared" si="2"/>
        <v/>
      </c>
      <c r="W28" s="24" t="str">
        <f>IF(ISERROR(VLOOKUP(V28,保険料表!$B$7:$AA$10,X28,0)*Y28),"",VLOOKUP(V28,保険料表!$B$7:$AA$10,X28,0)*Y28)</f>
        <v/>
      </c>
      <c r="X28" s="24" t="str">
        <f t="shared" si="3"/>
        <v/>
      </c>
      <c r="Y28" s="24" t="str">
        <f t="shared" si="0"/>
        <v/>
      </c>
    </row>
    <row r="29" spans="2:25" ht="27" customHeight="1" x14ac:dyDescent="0.2">
      <c r="B29" s="68"/>
      <c r="C29" s="70"/>
      <c r="D29" s="59"/>
      <c r="E29" s="59"/>
      <c r="F29" s="19"/>
      <c r="G29" s="59"/>
      <c r="H29" s="59"/>
      <c r="I29" s="59"/>
      <c r="J29" s="59"/>
      <c r="K29" s="59"/>
      <c r="L29" s="59"/>
      <c r="M29" s="59"/>
      <c r="N29" s="59"/>
      <c r="O29" s="59"/>
      <c r="P29" s="60"/>
      <c r="Q29" s="62"/>
      <c r="R29" s="64"/>
      <c r="S29" s="64"/>
      <c r="T29" s="65"/>
      <c r="U29" s="66"/>
      <c r="V29" s="24" t="str">
        <f t="shared" si="2"/>
        <v/>
      </c>
      <c r="W29" s="24" t="str">
        <f>IF(ISERROR(VLOOKUP(V29,保険料表!$B$7:$AA$10,X29,0)*Y29),"",VLOOKUP(V29,保険料表!$B$7:$AA$10,X29,0)*Y29)</f>
        <v/>
      </c>
      <c r="X29" s="24" t="str">
        <f t="shared" si="3"/>
        <v/>
      </c>
      <c r="Y29" s="24" t="str">
        <f t="shared" si="0"/>
        <v/>
      </c>
    </row>
    <row r="30" spans="2:25" ht="14.25" customHeight="1" x14ac:dyDescent="0.2">
      <c r="B30" s="67">
        <v>6</v>
      </c>
      <c r="C30" s="69"/>
      <c r="D30" s="58"/>
      <c r="E30" s="58"/>
      <c r="F30" s="50" t="s">
        <v>28</v>
      </c>
      <c r="G30" s="58"/>
      <c r="H30" s="59"/>
      <c r="I30" s="58"/>
      <c r="J30" s="59"/>
      <c r="K30" s="59"/>
      <c r="L30" s="58"/>
      <c r="M30" s="58"/>
      <c r="N30" s="58"/>
      <c r="O30" s="58"/>
      <c r="P30" s="60" t="str">
        <f t="shared" ref="P30" si="7">IF(ISERROR(W30*1),"",W30*1)</f>
        <v/>
      </c>
      <c r="Q30" s="61"/>
      <c r="R30" s="63"/>
      <c r="S30" s="64"/>
      <c r="T30" s="65"/>
      <c r="U30" s="66"/>
      <c r="V30" s="24" t="str">
        <f t="shared" si="2"/>
        <v/>
      </c>
      <c r="W30" s="24" t="str">
        <f>IF(ISERROR(VLOOKUP(V30,保険料表!$B$7:$AA$10,X30,0)*Y30),"",VLOOKUP(V30,保険料表!$B$7:$AA$10,X30,0)*Y30)</f>
        <v/>
      </c>
      <c r="X30" s="24" t="str">
        <f t="shared" si="3"/>
        <v/>
      </c>
      <c r="Y30" s="24" t="str">
        <f t="shared" si="0"/>
        <v/>
      </c>
    </row>
    <row r="31" spans="2:25" ht="27" customHeight="1" x14ac:dyDescent="0.2">
      <c r="B31" s="68"/>
      <c r="C31" s="70"/>
      <c r="D31" s="59"/>
      <c r="E31" s="59"/>
      <c r="F31" s="19"/>
      <c r="G31" s="59"/>
      <c r="H31" s="59"/>
      <c r="I31" s="59"/>
      <c r="J31" s="59"/>
      <c r="K31" s="59"/>
      <c r="L31" s="59"/>
      <c r="M31" s="59"/>
      <c r="N31" s="59"/>
      <c r="O31" s="59"/>
      <c r="P31" s="60"/>
      <c r="Q31" s="62"/>
      <c r="R31" s="64"/>
      <c r="S31" s="64"/>
      <c r="T31" s="65"/>
      <c r="U31" s="66"/>
      <c r="V31" s="24" t="str">
        <f t="shared" si="2"/>
        <v/>
      </c>
      <c r="W31" s="24" t="str">
        <f>IF(ISERROR(VLOOKUP(V31,保険料表!$B$7:$AA$10,X31,0)*Y31),"",VLOOKUP(V31,保険料表!$B$7:$AA$10,X31,0)*Y31)</f>
        <v/>
      </c>
      <c r="X31" s="24" t="str">
        <f t="shared" si="3"/>
        <v/>
      </c>
      <c r="Y31" s="24" t="str">
        <f t="shared" si="0"/>
        <v/>
      </c>
    </row>
    <row r="32" spans="2:25" ht="14.25" customHeight="1" x14ac:dyDescent="0.2">
      <c r="B32" s="67">
        <v>7</v>
      </c>
      <c r="C32" s="69"/>
      <c r="D32" s="58"/>
      <c r="E32" s="58"/>
      <c r="F32" s="50" t="s">
        <v>28</v>
      </c>
      <c r="G32" s="58"/>
      <c r="H32" s="59"/>
      <c r="I32" s="58"/>
      <c r="J32" s="59"/>
      <c r="K32" s="59"/>
      <c r="L32" s="58"/>
      <c r="M32" s="58"/>
      <c r="N32" s="58"/>
      <c r="O32" s="58"/>
      <c r="P32" s="60" t="str">
        <f t="shared" ref="P32" si="8">IF(ISERROR(W32*1),"",W32*1)</f>
        <v/>
      </c>
      <c r="Q32" s="61"/>
      <c r="R32" s="63"/>
      <c r="S32" s="64"/>
      <c r="T32" s="65"/>
      <c r="U32" s="66"/>
      <c r="V32" s="24" t="str">
        <f t="shared" si="2"/>
        <v/>
      </c>
      <c r="W32" s="24" t="str">
        <f>IF(ISERROR(VLOOKUP(V32,保険料表!$B$7:$AA$10,X32,0)*Y32),"",VLOOKUP(V32,保険料表!$B$7:$AA$10,X32,0)*Y32)</f>
        <v/>
      </c>
      <c r="X32" s="24" t="str">
        <f t="shared" si="3"/>
        <v/>
      </c>
      <c r="Y32" s="24" t="str">
        <f t="shared" si="0"/>
        <v/>
      </c>
    </row>
    <row r="33" spans="2:25" ht="27" customHeight="1" x14ac:dyDescent="0.2">
      <c r="B33" s="68"/>
      <c r="C33" s="70"/>
      <c r="D33" s="59"/>
      <c r="E33" s="59"/>
      <c r="F33" s="19"/>
      <c r="G33" s="59"/>
      <c r="H33" s="59"/>
      <c r="I33" s="59"/>
      <c r="J33" s="59"/>
      <c r="K33" s="59"/>
      <c r="L33" s="59"/>
      <c r="M33" s="59"/>
      <c r="N33" s="59"/>
      <c r="O33" s="59"/>
      <c r="P33" s="60"/>
      <c r="Q33" s="62"/>
      <c r="R33" s="64"/>
      <c r="S33" s="64"/>
      <c r="T33" s="65"/>
      <c r="U33" s="66"/>
      <c r="V33" s="24" t="str">
        <f t="shared" si="2"/>
        <v/>
      </c>
      <c r="W33" s="24" t="str">
        <f>IF(ISERROR(VLOOKUP(V33,保険料表!$B$7:$AA$10,X33,0)*Y33),"",VLOOKUP(V33,保険料表!$B$7:$AA$10,X33,0)*Y33)</f>
        <v/>
      </c>
      <c r="X33" s="24" t="str">
        <f t="shared" si="3"/>
        <v/>
      </c>
      <c r="Y33" s="24" t="str">
        <f t="shared" si="0"/>
        <v/>
      </c>
    </row>
    <row r="34" spans="2:25" ht="14.25" customHeight="1" x14ac:dyDescent="0.2">
      <c r="B34" s="67">
        <v>8</v>
      </c>
      <c r="C34" s="69"/>
      <c r="D34" s="58"/>
      <c r="E34" s="58"/>
      <c r="F34" s="50" t="s">
        <v>28</v>
      </c>
      <c r="G34" s="58"/>
      <c r="H34" s="59"/>
      <c r="I34" s="58"/>
      <c r="J34" s="59"/>
      <c r="K34" s="59"/>
      <c r="L34" s="58"/>
      <c r="M34" s="58"/>
      <c r="N34" s="58"/>
      <c r="O34" s="58"/>
      <c r="P34" s="60" t="str">
        <f t="shared" ref="P34" si="9">IF(ISERROR(W34*1),"",W34*1)</f>
        <v/>
      </c>
      <c r="Q34" s="61"/>
      <c r="R34" s="63"/>
      <c r="S34" s="64"/>
      <c r="T34" s="65"/>
      <c r="U34" s="66"/>
      <c r="V34" s="24" t="str">
        <f t="shared" si="2"/>
        <v/>
      </c>
      <c r="W34" s="24" t="str">
        <f>IF(ISERROR(VLOOKUP(V34,保険料表!$B$7:$AA$10,X34,0)*Y34),"",VLOOKUP(V34,保険料表!$B$7:$AA$10,X34,0)*Y34)</f>
        <v/>
      </c>
      <c r="X34" s="24" t="str">
        <f t="shared" si="3"/>
        <v/>
      </c>
      <c r="Y34" s="24" t="str">
        <f t="shared" si="0"/>
        <v/>
      </c>
    </row>
    <row r="35" spans="2:25" ht="27" customHeight="1" x14ac:dyDescent="0.2">
      <c r="B35" s="68"/>
      <c r="C35" s="70"/>
      <c r="D35" s="59"/>
      <c r="E35" s="59"/>
      <c r="F35" s="19"/>
      <c r="G35" s="59"/>
      <c r="H35" s="59"/>
      <c r="I35" s="59"/>
      <c r="J35" s="59"/>
      <c r="K35" s="59"/>
      <c r="L35" s="59"/>
      <c r="M35" s="59"/>
      <c r="N35" s="59"/>
      <c r="O35" s="59"/>
      <c r="P35" s="60"/>
      <c r="Q35" s="62"/>
      <c r="R35" s="64"/>
      <c r="S35" s="64"/>
      <c r="T35" s="65"/>
      <c r="U35" s="66"/>
      <c r="V35" s="24" t="str">
        <f t="shared" si="2"/>
        <v/>
      </c>
      <c r="W35" s="24" t="str">
        <f>IF(ISERROR(VLOOKUP(V35,保険料表!$B$7:$AA$10,X35,0)*Y35),"",VLOOKUP(V35,保険料表!$B$7:$AA$10,X35,0)*Y35)</f>
        <v/>
      </c>
      <c r="X35" s="24" t="str">
        <f t="shared" si="3"/>
        <v/>
      </c>
      <c r="Y35" s="24" t="str">
        <f t="shared" si="0"/>
        <v/>
      </c>
    </row>
    <row r="36" spans="2:25" ht="14.25" customHeight="1" x14ac:dyDescent="0.2">
      <c r="B36" s="67">
        <v>9</v>
      </c>
      <c r="C36" s="69"/>
      <c r="D36" s="58"/>
      <c r="E36" s="58"/>
      <c r="F36" s="50" t="s">
        <v>28</v>
      </c>
      <c r="G36" s="58"/>
      <c r="H36" s="59"/>
      <c r="I36" s="58"/>
      <c r="J36" s="59"/>
      <c r="K36" s="59"/>
      <c r="L36" s="58"/>
      <c r="M36" s="58"/>
      <c r="N36" s="58"/>
      <c r="O36" s="58"/>
      <c r="P36" s="60" t="str">
        <f t="shared" ref="P36" si="10">IF(ISERROR(W36*1),"",W36*1)</f>
        <v/>
      </c>
      <c r="Q36" s="61"/>
      <c r="R36" s="63"/>
      <c r="S36" s="64"/>
      <c r="T36" s="65"/>
      <c r="U36" s="66"/>
      <c r="V36" s="24" t="str">
        <f t="shared" si="2"/>
        <v/>
      </c>
      <c r="W36" s="24" t="str">
        <f>IF(ISERROR(VLOOKUP(V36,保険料表!$B$7:$AA$10,X36,0)*Y36),"",VLOOKUP(V36,保険料表!$B$7:$AA$10,X36,0)*Y36)</f>
        <v/>
      </c>
      <c r="X36" s="24" t="str">
        <f t="shared" si="3"/>
        <v/>
      </c>
      <c r="Y36" s="24" t="str">
        <f t="shared" si="0"/>
        <v/>
      </c>
    </row>
    <row r="37" spans="2:25" ht="27" customHeight="1" x14ac:dyDescent="0.2">
      <c r="B37" s="68"/>
      <c r="C37" s="70"/>
      <c r="D37" s="59"/>
      <c r="E37" s="59"/>
      <c r="F37" s="19"/>
      <c r="G37" s="59"/>
      <c r="H37" s="59"/>
      <c r="I37" s="59"/>
      <c r="J37" s="59"/>
      <c r="K37" s="59"/>
      <c r="L37" s="59"/>
      <c r="M37" s="59"/>
      <c r="N37" s="59"/>
      <c r="O37" s="59"/>
      <c r="P37" s="60"/>
      <c r="Q37" s="62"/>
      <c r="R37" s="64"/>
      <c r="S37" s="64"/>
      <c r="T37" s="65"/>
      <c r="U37" s="66"/>
      <c r="V37" s="24" t="str">
        <f t="shared" si="2"/>
        <v/>
      </c>
      <c r="W37" s="24" t="str">
        <f>IF(ISERROR(VLOOKUP(V37,保険料表!$B$7:$AA$10,X37,0)*Y37),"",VLOOKUP(V37,保険料表!$B$7:$AA$10,X37,0)*Y37)</f>
        <v/>
      </c>
      <c r="X37" s="24" t="str">
        <f t="shared" si="3"/>
        <v/>
      </c>
      <c r="Y37" s="24" t="str">
        <f t="shared" si="0"/>
        <v/>
      </c>
    </row>
    <row r="38" spans="2:25" ht="14.25" customHeight="1" x14ac:dyDescent="0.2">
      <c r="B38" s="67">
        <v>10</v>
      </c>
      <c r="C38" s="69"/>
      <c r="D38" s="58"/>
      <c r="E38" s="58"/>
      <c r="F38" s="50" t="s">
        <v>28</v>
      </c>
      <c r="G38" s="58"/>
      <c r="H38" s="59"/>
      <c r="I38" s="58"/>
      <c r="J38" s="59"/>
      <c r="K38" s="59"/>
      <c r="L38" s="58"/>
      <c r="M38" s="58"/>
      <c r="N38" s="58"/>
      <c r="O38" s="58"/>
      <c r="P38" s="60" t="str">
        <f t="shared" ref="P38" si="11">IF(ISERROR(W38*1),"",W38*1)</f>
        <v/>
      </c>
      <c r="Q38" s="61"/>
      <c r="R38" s="63"/>
      <c r="S38" s="64"/>
      <c r="T38" s="65"/>
      <c r="U38" s="66"/>
      <c r="V38" s="24" t="str">
        <f t="shared" si="2"/>
        <v/>
      </c>
      <c r="W38" s="24" t="str">
        <f>IF(ISERROR(VLOOKUP(V38,保険料表!$B$7:$AA$10,X38,0)*Y38),"",VLOOKUP(V38,保険料表!$B$7:$AA$10,X38,0)*Y38)</f>
        <v/>
      </c>
      <c r="X38" s="24" t="str">
        <f t="shared" si="3"/>
        <v/>
      </c>
      <c r="Y38" s="24" t="str">
        <f t="shared" si="0"/>
        <v/>
      </c>
    </row>
    <row r="39" spans="2:25" ht="27" customHeight="1" x14ac:dyDescent="0.2">
      <c r="B39" s="68"/>
      <c r="C39" s="70"/>
      <c r="D39" s="59"/>
      <c r="E39" s="59"/>
      <c r="F39" s="19"/>
      <c r="G39" s="59"/>
      <c r="H39" s="59"/>
      <c r="I39" s="59"/>
      <c r="J39" s="59"/>
      <c r="K39" s="59"/>
      <c r="L39" s="59"/>
      <c r="M39" s="59"/>
      <c r="N39" s="59"/>
      <c r="O39" s="59"/>
      <c r="P39" s="60"/>
      <c r="Q39" s="62"/>
      <c r="R39" s="64"/>
      <c r="S39" s="64"/>
      <c r="T39" s="65"/>
      <c r="U39" s="66"/>
      <c r="V39" s="24" t="str">
        <f t="shared" si="2"/>
        <v/>
      </c>
      <c r="W39" s="24" t="str">
        <f>IF(ISERROR(VLOOKUP(V39,保険料表!$B$7:$AA$10,X39,0)*Y39),"",VLOOKUP(V39,保険料表!$B$7:$AA$10,X39,0)*Y39)</f>
        <v/>
      </c>
      <c r="X39" s="24" t="str">
        <f t="shared" si="3"/>
        <v/>
      </c>
      <c r="Y39" s="24" t="str">
        <f t="shared" si="0"/>
        <v/>
      </c>
    </row>
    <row r="40" spans="2:25" ht="14.25" customHeight="1" x14ac:dyDescent="0.2">
      <c r="B40" s="67">
        <v>11</v>
      </c>
      <c r="C40" s="69"/>
      <c r="D40" s="58"/>
      <c r="E40" s="58"/>
      <c r="F40" s="50" t="s">
        <v>28</v>
      </c>
      <c r="G40" s="58"/>
      <c r="H40" s="59"/>
      <c r="I40" s="58"/>
      <c r="J40" s="59"/>
      <c r="K40" s="59"/>
      <c r="L40" s="58"/>
      <c r="M40" s="58"/>
      <c r="N40" s="58"/>
      <c r="O40" s="58"/>
      <c r="P40" s="60" t="str">
        <f t="shared" ref="P40" si="12">IF(ISERROR(W40*1),"",W40*1)</f>
        <v/>
      </c>
      <c r="Q40" s="61"/>
      <c r="R40" s="63"/>
      <c r="S40" s="64"/>
      <c r="T40" s="65"/>
      <c r="U40" s="66"/>
      <c r="V40" s="24" t="str">
        <f t="shared" si="2"/>
        <v/>
      </c>
      <c r="W40" s="24" t="str">
        <f>IF(ISERROR(VLOOKUP(V40,保険料表!$B$7:$AA$10,X40,0)*Y40),"",VLOOKUP(V40,保険料表!$B$7:$AA$10,X40,0)*Y40)</f>
        <v/>
      </c>
      <c r="X40" s="24" t="str">
        <f t="shared" si="3"/>
        <v/>
      </c>
      <c r="Y40" s="24" t="str">
        <f t="shared" si="0"/>
        <v/>
      </c>
    </row>
    <row r="41" spans="2:25" ht="27" customHeight="1" x14ac:dyDescent="0.2">
      <c r="B41" s="68"/>
      <c r="C41" s="70"/>
      <c r="D41" s="59"/>
      <c r="E41" s="59"/>
      <c r="F41" s="19"/>
      <c r="G41" s="59"/>
      <c r="H41" s="59"/>
      <c r="I41" s="59"/>
      <c r="J41" s="59"/>
      <c r="K41" s="59"/>
      <c r="L41" s="59"/>
      <c r="M41" s="59"/>
      <c r="N41" s="59"/>
      <c r="O41" s="59"/>
      <c r="P41" s="60"/>
      <c r="Q41" s="62"/>
      <c r="R41" s="64"/>
      <c r="S41" s="64"/>
      <c r="T41" s="65"/>
      <c r="U41" s="66"/>
      <c r="V41" s="24" t="str">
        <f t="shared" si="2"/>
        <v/>
      </c>
      <c r="W41" s="24" t="str">
        <f>IF(ISERROR(VLOOKUP(V41,保険料表!$B$7:$AA$10,X41,0)*Y41),"",VLOOKUP(V41,保険料表!$B$7:$AA$10,X41,0)*Y41)</f>
        <v/>
      </c>
      <c r="X41" s="24" t="str">
        <f t="shared" si="3"/>
        <v/>
      </c>
      <c r="Y41" s="24" t="str">
        <f t="shared" si="0"/>
        <v/>
      </c>
    </row>
    <row r="42" spans="2:25" ht="14.25" customHeight="1" x14ac:dyDescent="0.2">
      <c r="B42" s="67">
        <v>12</v>
      </c>
      <c r="C42" s="69"/>
      <c r="D42" s="58"/>
      <c r="E42" s="58"/>
      <c r="F42" s="50" t="s">
        <v>28</v>
      </c>
      <c r="G42" s="58"/>
      <c r="H42" s="59"/>
      <c r="I42" s="58"/>
      <c r="J42" s="59"/>
      <c r="K42" s="59"/>
      <c r="L42" s="58"/>
      <c r="M42" s="58"/>
      <c r="N42" s="58"/>
      <c r="O42" s="58"/>
      <c r="P42" s="60" t="str">
        <f t="shared" ref="P42" si="13">IF(ISERROR(W42*1),"",W42*1)</f>
        <v/>
      </c>
      <c r="Q42" s="61"/>
      <c r="R42" s="63"/>
      <c r="S42" s="64"/>
      <c r="T42" s="65"/>
      <c r="U42" s="66"/>
      <c r="V42" s="24" t="str">
        <f t="shared" si="2"/>
        <v/>
      </c>
      <c r="W42" s="24" t="str">
        <f>IF(ISERROR(VLOOKUP(V42,保険料表!$B$7:$AA$10,X42,0)*Y42),"",VLOOKUP(V42,保険料表!$B$7:$AA$10,X42,0)*Y42)</f>
        <v/>
      </c>
      <c r="X42" s="24" t="str">
        <f t="shared" si="3"/>
        <v/>
      </c>
      <c r="Y42" s="24" t="str">
        <f t="shared" si="0"/>
        <v/>
      </c>
    </row>
    <row r="43" spans="2:25" ht="27" customHeight="1" x14ac:dyDescent="0.2">
      <c r="B43" s="68"/>
      <c r="C43" s="70"/>
      <c r="D43" s="59"/>
      <c r="E43" s="59"/>
      <c r="F43" s="19"/>
      <c r="G43" s="59"/>
      <c r="H43" s="59"/>
      <c r="I43" s="59"/>
      <c r="J43" s="59"/>
      <c r="K43" s="59"/>
      <c r="L43" s="59"/>
      <c r="M43" s="59"/>
      <c r="N43" s="59"/>
      <c r="O43" s="59"/>
      <c r="P43" s="60"/>
      <c r="Q43" s="62"/>
      <c r="R43" s="64"/>
      <c r="S43" s="64"/>
      <c r="T43" s="65"/>
      <c r="U43" s="66"/>
      <c r="V43" s="24" t="str">
        <f t="shared" si="2"/>
        <v/>
      </c>
      <c r="W43" s="24" t="str">
        <f>IF(ISERROR(VLOOKUP(V43,保険料表!$B$7:$AA$10,X43,0)*Y43),"",VLOOKUP(V43,保険料表!$B$7:$AA$10,X43,0)*Y43)</f>
        <v/>
      </c>
      <c r="X43" s="24" t="str">
        <f t="shared" si="3"/>
        <v/>
      </c>
      <c r="Y43" s="24" t="str">
        <f t="shared" si="0"/>
        <v/>
      </c>
    </row>
    <row r="44" spans="2:25" ht="14.25" customHeight="1" x14ac:dyDescent="0.2">
      <c r="B44" s="67">
        <v>13</v>
      </c>
      <c r="C44" s="69"/>
      <c r="D44" s="58"/>
      <c r="E44" s="58"/>
      <c r="F44" s="50" t="s">
        <v>28</v>
      </c>
      <c r="G44" s="58"/>
      <c r="H44" s="59"/>
      <c r="I44" s="58"/>
      <c r="J44" s="59"/>
      <c r="K44" s="59"/>
      <c r="L44" s="58"/>
      <c r="M44" s="58"/>
      <c r="N44" s="58"/>
      <c r="O44" s="58"/>
      <c r="P44" s="60" t="str">
        <f t="shared" ref="P44" si="14">IF(ISERROR(W44*1),"",W44*1)</f>
        <v/>
      </c>
      <c r="Q44" s="61"/>
      <c r="R44" s="63"/>
      <c r="S44" s="64"/>
      <c r="T44" s="65"/>
      <c r="U44" s="66"/>
      <c r="V44" s="24" t="str">
        <f t="shared" si="2"/>
        <v/>
      </c>
      <c r="W44" s="24" t="str">
        <f>IF(ISERROR(VLOOKUP(V44,保険料表!$B$7:$AA$10,X44,0)*Y44),"",VLOOKUP(V44,保険料表!$B$7:$AA$10,X44,0)*Y44)</f>
        <v/>
      </c>
      <c r="X44" s="24" t="str">
        <f t="shared" si="3"/>
        <v/>
      </c>
      <c r="Y44" s="24" t="str">
        <f t="shared" si="0"/>
        <v/>
      </c>
    </row>
    <row r="45" spans="2:25" ht="27" customHeight="1" x14ac:dyDescent="0.2">
      <c r="B45" s="68"/>
      <c r="C45" s="70"/>
      <c r="D45" s="59"/>
      <c r="E45" s="59"/>
      <c r="F45" s="19"/>
      <c r="G45" s="59"/>
      <c r="H45" s="59"/>
      <c r="I45" s="59"/>
      <c r="J45" s="59"/>
      <c r="K45" s="59"/>
      <c r="L45" s="59"/>
      <c r="M45" s="59"/>
      <c r="N45" s="59"/>
      <c r="O45" s="59"/>
      <c r="P45" s="60"/>
      <c r="Q45" s="62"/>
      <c r="R45" s="64"/>
      <c r="S45" s="64"/>
      <c r="T45" s="65"/>
      <c r="U45" s="66"/>
      <c r="V45" s="24" t="str">
        <f t="shared" si="2"/>
        <v/>
      </c>
      <c r="W45" s="24" t="str">
        <f>IF(ISERROR(VLOOKUP(V45,保険料表!$B$7:$AA$10,X45,0)*Y45),"",VLOOKUP(V45,保険料表!$B$7:$AA$10,X45,0)*Y45)</f>
        <v/>
      </c>
      <c r="X45" s="24" t="str">
        <f t="shared" si="3"/>
        <v/>
      </c>
      <c r="Y45" s="24" t="str">
        <f t="shared" si="0"/>
        <v/>
      </c>
    </row>
    <row r="46" spans="2:25" ht="14.25" customHeight="1" x14ac:dyDescent="0.2">
      <c r="B46" s="67">
        <v>14</v>
      </c>
      <c r="C46" s="69"/>
      <c r="D46" s="58"/>
      <c r="E46" s="58"/>
      <c r="F46" s="50" t="s">
        <v>28</v>
      </c>
      <c r="G46" s="58"/>
      <c r="H46" s="59"/>
      <c r="I46" s="58"/>
      <c r="J46" s="59"/>
      <c r="K46" s="59"/>
      <c r="L46" s="58"/>
      <c r="M46" s="58"/>
      <c r="N46" s="58"/>
      <c r="O46" s="58"/>
      <c r="P46" s="60" t="str">
        <f t="shared" ref="P46" si="15">IF(ISERROR(W46*1),"",W46*1)</f>
        <v/>
      </c>
      <c r="Q46" s="61"/>
      <c r="R46" s="63"/>
      <c r="S46" s="64"/>
      <c r="T46" s="65"/>
      <c r="U46" s="66"/>
      <c r="V46" s="24" t="str">
        <f t="shared" si="2"/>
        <v/>
      </c>
      <c r="W46" s="24" t="str">
        <f>IF(ISERROR(VLOOKUP(V46,保険料表!$B$7:$AA$10,X46,0)*Y46),"",VLOOKUP(V46,保険料表!$B$7:$AA$10,X46,0)*Y46)</f>
        <v/>
      </c>
      <c r="X46" s="24" t="str">
        <f t="shared" si="3"/>
        <v/>
      </c>
      <c r="Y46" s="24" t="str">
        <f t="shared" si="0"/>
        <v/>
      </c>
    </row>
    <row r="47" spans="2:25" ht="27" customHeight="1" x14ac:dyDescent="0.2">
      <c r="B47" s="68"/>
      <c r="C47" s="70"/>
      <c r="D47" s="59"/>
      <c r="E47" s="59"/>
      <c r="F47" s="19"/>
      <c r="G47" s="59"/>
      <c r="H47" s="59"/>
      <c r="I47" s="59"/>
      <c r="J47" s="59"/>
      <c r="K47" s="59"/>
      <c r="L47" s="59"/>
      <c r="M47" s="59"/>
      <c r="N47" s="59"/>
      <c r="O47" s="59"/>
      <c r="P47" s="60"/>
      <c r="Q47" s="62"/>
      <c r="R47" s="64"/>
      <c r="S47" s="64"/>
      <c r="T47" s="65"/>
      <c r="U47" s="66"/>
      <c r="V47" s="24" t="str">
        <f t="shared" si="2"/>
        <v/>
      </c>
      <c r="W47" s="24" t="str">
        <f>IF(ISERROR(VLOOKUP(V47,保険料表!$B$7:$AA$10,X47,0)*Y47),"",VLOOKUP(V47,保険料表!$B$7:$AA$10,X47,0)*Y47)</f>
        <v/>
      </c>
      <c r="X47" s="24" t="str">
        <f t="shared" si="3"/>
        <v/>
      </c>
      <c r="Y47" s="24" t="str">
        <f t="shared" si="0"/>
        <v/>
      </c>
    </row>
    <row r="48" spans="2:25" ht="14.25" customHeight="1" x14ac:dyDescent="0.2">
      <c r="B48" s="67">
        <v>15</v>
      </c>
      <c r="C48" s="69"/>
      <c r="D48" s="58"/>
      <c r="E48" s="58"/>
      <c r="F48" s="50" t="s">
        <v>28</v>
      </c>
      <c r="G48" s="58"/>
      <c r="H48" s="59"/>
      <c r="I48" s="58"/>
      <c r="J48" s="59"/>
      <c r="K48" s="59"/>
      <c r="L48" s="58"/>
      <c r="M48" s="58"/>
      <c r="N48" s="58"/>
      <c r="O48" s="58"/>
      <c r="P48" s="60" t="str">
        <f t="shared" ref="P48" si="16">IF(ISERROR(W48*1),"",W48*1)</f>
        <v/>
      </c>
      <c r="Q48" s="61"/>
      <c r="R48" s="63"/>
      <c r="S48" s="64"/>
      <c r="T48" s="65"/>
      <c r="U48" s="66"/>
      <c r="V48" s="24" t="str">
        <f t="shared" si="2"/>
        <v/>
      </c>
      <c r="W48" s="24" t="str">
        <f>IF(ISERROR(VLOOKUP(V48,保険料表!$B$7:$AA$10,X48,0)*Y48),"",VLOOKUP(V48,保険料表!$B$7:$AA$10,X48,0)*Y48)</f>
        <v/>
      </c>
      <c r="X48" s="24" t="str">
        <f t="shared" si="3"/>
        <v/>
      </c>
      <c r="Y48" s="24" t="str">
        <f t="shared" si="0"/>
        <v/>
      </c>
    </row>
    <row r="49" spans="2:25" ht="27" customHeight="1" x14ac:dyDescent="0.2">
      <c r="B49" s="68"/>
      <c r="C49" s="70"/>
      <c r="D49" s="59"/>
      <c r="E49" s="59"/>
      <c r="F49" s="19"/>
      <c r="G49" s="59"/>
      <c r="H49" s="59"/>
      <c r="I49" s="59"/>
      <c r="J49" s="59"/>
      <c r="K49" s="59"/>
      <c r="L49" s="59"/>
      <c r="M49" s="59"/>
      <c r="N49" s="59"/>
      <c r="O49" s="59"/>
      <c r="P49" s="60"/>
      <c r="Q49" s="62"/>
      <c r="R49" s="64"/>
      <c r="S49" s="64"/>
      <c r="T49" s="65"/>
      <c r="U49" s="66"/>
      <c r="V49" s="24" t="str">
        <f t="shared" si="2"/>
        <v/>
      </c>
      <c r="W49" s="24" t="str">
        <f>IF(ISERROR(VLOOKUP(V49,保険料表!$B$7:$AA$10,X49,0)*Y49),"",VLOOKUP(V49,保険料表!$B$7:$AA$10,X49,0)*Y49)</f>
        <v/>
      </c>
      <c r="X49" s="24" t="str">
        <f t="shared" si="3"/>
        <v/>
      </c>
      <c r="Y49" s="24" t="str">
        <f t="shared" si="0"/>
        <v/>
      </c>
    </row>
    <row r="50" spans="2:25" ht="14.25" customHeight="1" x14ac:dyDescent="0.2">
      <c r="B50" s="67">
        <v>16</v>
      </c>
      <c r="C50" s="69"/>
      <c r="D50" s="58"/>
      <c r="E50" s="58"/>
      <c r="F50" s="50" t="s">
        <v>28</v>
      </c>
      <c r="G50" s="58"/>
      <c r="H50" s="59"/>
      <c r="I50" s="58"/>
      <c r="J50" s="59"/>
      <c r="K50" s="59"/>
      <c r="L50" s="58"/>
      <c r="M50" s="58"/>
      <c r="N50" s="58"/>
      <c r="O50" s="58"/>
      <c r="P50" s="60" t="str">
        <f t="shared" ref="P50" si="17">IF(ISERROR(W50*1),"",W50*1)</f>
        <v/>
      </c>
      <c r="Q50" s="61"/>
      <c r="R50" s="63"/>
      <c r="S50" s="64"/>
      <c r="T50" s="65"/>
      <c r="U50" s="66"/>
      <c r="V50" s="24" t="str">
        <f t="shared" si="2"/>
        <v/>
      </c>
      <c r="W50" s="24" t="str">
        <f>IF(ISERROR(VLOOKUP(V50,保険料表!$B$7:$AA$10,X50,0)*Y50),"",VLOOKUP(V50,保険料表!$B$7:$AA$10,X50,0)*Y50)</f>
        <v/>
      </c>
      <c r="X50" s="24" t="str">
        <f t="shared" si="3"/>
        <v/>
      </c>
      <c r="Y50" s="24" t="str">
        <f t="shared" si="0"/>
        <v/>
      </c>
    </row>
    <row r="51" spans="2:25" ht="27" customHeight="1" x14ac:dyDescent="0.2">
      <c r="B51" s="68"/>
      <c r="C51" s="70"/>
      <c r="D51" s="59"/>
      <c r="E51" s="59"/>
      <c r="F51" s="19"/>
      <c r="G51" s="59"/>
      <c r="H51" s="59"/>
      <c r="I51" s="59"/>
      <c r="J51" s="59"/>
      <c r="K51" s="59"/>
      <c r="L51" s="59"/>
      <c r="M51" s="59"/>
      <c r="N51" s="59"/>
      <c r="O51" s="59"/>
      <c r="P51" s="60"/>
      <c r="Q51" s="62"/>
      <c r="R51" s="64"/>
      <c r="S51" s="64"/>
      <c r="T51" s="65"/>
      <c r="U51" s="66"/>
      <c r="V51" s="24" t="str">
        <f t="shared" si="2"/>
        <v/>
      </c>
      <c r="W51" s="24" t="str">
        <f>IF(ISERROR(VLOOKUP(V51,保険料表!$B$7:$AA$10,X51,0)*Y51),"",VLOOKUP(V51,保険料表!$B$7:$AA$10,X51,0)*Y51)</f>
        <v/>
      </c>
      <c r="X51" s="24" t="str">
        <f t="shared" si="3"/>
        <v/>
      </c>
      <c r="Y51" s="24" t="str">
        <f t="shared" si="0"/>
        <v/>
      </c>
    </row>
    <row r="52" spans="2:25" ht="14.25" customHeight="1" x14ac:dyDescent="0.2">
      <c r="B52" s="67">
        <v>17</v>
      </c>
      <c r="C52" s="69"/>
      <c r="D52" s="58"/>
      <c r="E52" s="58"/>
      <c r="F52" s="50" t="s">
        <v>28</v>
      </c>
      <c r="G52" s="58"/>
      <c r="H52" s="59"/>
      <c r="I52" s="58"/>
      <c r="J52" s="59"/>
      <c r="K52" s="59"/>
      <c r="L52" s="58"/>
      <c r="M52" s="58"/>
      <c r="N52" s="58"/>
      <c r="O52" s="58"/>
      <c r="P52" s="60" t="str">
        <f t="shared" ref="P52" si="18">IF(ISERROR(W52*1),"",W52*1)</f>
        <v/>
      </c>
      <c r="Q52" s="61"/>
      <c r="R52" s="63"/>
      <c r="S52" s="64"/>
      <c r="T52" s="65"/>
      <c r="U52" s="66"/>
      <c r="V52" s="24" t="str">
        <f t="shared" si="2"/>
        <v/>
      </c>
      <c r="W52" s="24" t="str">
        <f>IF(ISERROR(VLOOKUP(V52,保険料表!$B$7:$AA$10,X52,0)*Y52),"",VLOOKUP(V52,保険料表!$B$7:$AA$10,X52,0)*Y52)</f>
        <v/>
      </c>
      <c r="X52" s="24" t="str">
        <f t="shared" si="3"/>
        <v/>
      </c>
      <c r="Y52" s="24" t="str">
        <f t="shared" si="0"/>
        <v/>
      </c>
    </row>
    <row r="53" spans="2:25" ht="27" customHeight="1" x14ac:dyDescent="0.2">
      <c r="B53" s="68"/>
      <c r="C53" s="70"/>
      <c r="D53" s="59"/>
      <c r="E53" s="59"/>
      <c r="F53" s="19"/>
      <c r="G53" s="59"/>
      <c r="H53" s="59"/>
      <c r="I53" s="59"/>
      <c r="J53" s="59"/>
      <c r="K53" s="59"/>
      <c r="L53" s="59"/>
      <c r="M53" s="59"/>
      <c r="N53" s="59"/>
      <c r="O53" s="59"/>
      <c r="P53" s="60"/>
      <c r="Q53" s="62"/>
      <c r="R53" s="64"/>
      <c r="S53" s="64"/>
      <c r="T53" s="65"/>
      <c r="U53" s="66"/>
      <c r="V53" s="24" t="str">
        <f t="shared" si="2"/>
        <v/>
      </c>
      <c r="W53" s="24" t="str">
        <f>IF(ISERROR(VLOOKUP(V53,保険料表!$B$7:$AA$10,X53,0)*Y53),"",VLOOKUP(V53,保険料表!$B$7:$AA$10,X53,0)*Y53)</f>
        <v/>
      </c>
      <c r="X53" s="24" t="str">
        <f t="shared" si="3"/>
        <v/>
      </c>
      <c r="Y53" s="24" t="str">
        <f t="shared" si="0"/>
        <v/>
      </c>
    </row>
    <row r="54" spans="2:25" ht="14.25" customHeight="1" x14ac:dyDescent="0.2">
      <c r="B54" s="67">
        <v>18</v>
      </c>
      <c r="C54" s="69"/>
      <c r="D54" s="58"/>
      <c r="E54" s="58"/>
      <c r="F54" s="50" t="s">
        <v>28</v>
      </c>
      <c r="G54" s="58"/>
      <c r="H54" s="59"/>
      <c r="I54" s="58"/>
      <c r="J54" s="59"/>
      <c r="K54" s="59"/>
      <c r="L54" s="58"/>
      <c r="M54" s="58"/>
      <c r="N54" s="58"/>
      <c r="O54" s="58"/>
      <c r="P54" s="60" t="str">
        <f t="shared" ref="P54" si="19">IF(ISERROR(W54*1),"",W54*1)</f>
        <v/>
      </c>
      <c r="Q54" s="61"/>
      <c r="R54" s="63"/>
      <c r="S54" s="64"/>
      <c r="T54" s="65"/>
      <c r="U54" s="66"/>
      <c r="V54" s="24" t="str">
        <f t="shared" si="2"/>
        <v/>
      </c>
      <c r="W54" s="24" t="str">
        <f>IF(ISERROR(VLOOKUP(V54,保険料表!$B$7:$AA$10,X54,0)*Y54),"",VLOOKUP(V54,保険料表!$B$7:$AA$10,X54,0)*Y54)</f>
        <v/>
      </c>
      <c r="X54" s="24" t="str">
        <f t="shared" si="3"/>
        <v/>
      </c>
      <c r="Y54" s="24" t="str">
        <f t="shared" si="0"/>
        <v/>
      </c>
    </row>
    <row r="55" spans="2:25" ht="27" customHeight="1" x14ac:dyDescent="0.2">
      <c r="B55" s="68"/>
      <c r="C55" s="70"/>
      <c r="D55" s="59"/>
      <c r="E55" s="59"/>
      <c r="F55" s="19"/>
      <c r="G55" s="59"/>
      <c r="H55" s="59"/>
      <c r="I55" s="59"/>
      <c r="J55" s="59"/>
      <c r="K55" s="59"/>
      <c r="L55" s="59"/>
      <c r="M55" s="59"/>
      <c r="N55" s="59"/>
      <c r="O55" s="59"/>
      <c r="P55" s="60"/>
      <c r="Q55" s="62"/>
      <c r="R55" s="64"/>
      <c r="S55" s="64"/>
      <c r="T55" s="65"/>
      <c r="U55" s="66"/>
      <c r="V55" s="24" t="str">
        <f t="shared" si="2"/>
        <v/>
      </c>
      <c r="W55" s="24" t="str">
        <f>IF(ISERROR(VLOOKUP(V55,保険料表!$B$7:$AA$10,X55,0)*Y55),"",VLOOKUP(V55,保険料表!$B$7:$AA$10,X55,0)*Y55)</f>
        <v/>
      </c>
      <c r="X55" s="24" t="str">
        <f t="shared" si="3"/>
        <v/>
      </c>
      <c r="Y55" s="24" t="str">
        <f t="shared" si="0"/>
        <v/>
      </c>
    </row>
    <row r="56" spans="2:25" ht="14.25" customHeight="1" x14ac:dyDescent="0.2">
      <c r="B56" s="67">
        <v>19</v>
      </c>
      <c r="C56" s="69"/>
      <c r="D56" s="58"/>
      <c r="E56" s="58"/>
      <c r="F56" s="50" t="s">
        <v>28</v>
      </c>
      <c r="G56" s="58"/>
      <c r="H56" s="59"/>
      <c r="I56" s="58"/>
      <c r="J56" s="59"/>
      <c r="K56" s="59"/>
      <c r="L56" s="58"/>
      <c r="M56" s="58"/>
      <c r="N56" s="58"/>
      <c r="O56" s="58"/>
      <c r="P56" s="60" t="str">
        <f t="shared" ref="P56" si="20">IF(ISERROR(W56*1),"",W56*1)</f>
        <v/>
      </c>
      <c r="Q56" s="61"/>
      <c r="R56" s="63"/>
      <c r="S56" s="64"/>
      <c r="T56" s="65"/>
      <c r="U56" s="66"/>
      <c r="V56" s="24" t="str">
        <f t="shared" si="2"/>
        <v/>
      </c>
      <c r="W56" s="24" t="str">
        <f>IF(ISERROR(VLOOKUP(V56,保険料表!$B$7:$AA$10,X56,0)*Y56),"",VLOOKUP(V56,保険料表!$B$7:$AA$10,X56,0)*Y56)</f>
        <v/>
      </c>
      <c r="X56" s="24" t="str">
        <f t="shared" si="3"/>
        <v/>
      </c>
      <c r="Y56" s="24" t="str">
        <f t="shared" si="0"/>
        <v/>
      </c>
    </row>
    <row r="57" spans="2:25" ht="27" customHeight="1" x14ac:dyDescent="0.2">
      <c r="B57" s="68"/>
      <c r="C57" s="70"/>
      <c r="D57" s="59"/>
      <c r="E57" s="59"/>
      <c r="F57" s="19"/>
      <c r="G57" s="59"/>
      <c r="H57" s="59"/>
      <c r="I57" s="59"/>
      <c r="J57" s="59"/>
      <c r="K57" s="59"/>
      <c r="L57" s="59"/>
      <c r="M57" s="59"/>
      <c r="N57" s="59"/>
      <c r="O57" s="59"/>
      <c r="P57" s="60"/>
      <c r="Q57" s="62"/>
      <c r="R57" s="64"/>
      <c r="S57" s="64"/>
      <c r="T57" s="65"/>
      <c r="U57" s="66"/>
      <c r="V57" s="24" t="str">
        <f t="shared" si="2"/>
        <v/>
      </c>
      <c r="W57" s="24" t="str">
        <f>IF(ISERROR(VLOOKUP(V57,保険料表!$B$7:$AA$10,X57,0)*Y57),"",VLOOKUP(V57,保険料表!$B$7:$AA$10,X57,0)*Y57)</f>
        <v/>
      </c>
      <c r="X57" s="24" t="str">
        <f t="shared" si="3"/>
        <v/>
      </c>
      <c r="Y57" s="24" t="str">
        <f t="shared" si="0"/>
        <v/>
      </c>
    </row>
    <row r="58" spans="2:25" ht="14.25" customHeight="1" x14ac:dyDescent="0.2">
      <c r="B58" s="67">
        <v>20</v>
      </c>
      <c r="C58" s="69"/>
      <c r="D58" s="58"/>
      <c r="E58" s="58"/>
      <c r="F58" s="50" t="s">
        <v>28</v>
      </c>
      <c r="G58" s="58"/>
      <c r="H58" s="59"/>
      <c r="I58" s="58"/>
      <c r="J58" s="59"/>
      <c r="K58" s="59"/>
      <c r="L58" s="58"/>
      <c r="M58" s="58"/>
      <c r="N58" s="58"/>
      <c r="O58" s="58"/>
      <c r="P58" s="60" t="str">
        <f t="shared" ref="P58" si="21">IF(ISERROR(W58*1),"",W58*1)</f>
        <v/>
      </c>
      <c r="Q58" s="61"/>
      <c r="R58" s="63"/>
      <c r="S58" s="64"/>
      <c r="T58" s="65"/>
      <c r="U58" s="66"/>
      <c r="V58" s="24" t="str">
        <f t="shared" si="2"/>
        <v/>
      </c>
      <c r="W58" s="24" t="str">
        <f>IF(ISERROR(VLOOKUP(V58,保険料表!$B$7:$AA$10,X58,0)*Y58),"",VLOOKUP(V58,保険料表!$B$7:$AA$10,X58,0)*Y58)</f>
        <v/>
      </c>
      <c r="X58" s="24" t="str">
        <f t="shared" si="3"/>
        <v/>
      </c>
      <c r="Y58" s="24" t="str">
        <f t="shared" si="0"/>
        <v/>
      </c>
    </row>
    <row r="59" spans="2:25" ht="27" customHeight="1" x14ac:dyDescent="0.2">
      <c r="B59" s="68"/>
      <c r="C59" s="70"/>
      <c r="D59" s="59"/>
      <c r="E59" s="59"/>
      <c r="F59" s="19"/>
      <c r="G59" s="59"/>
      <c r="H59" s="59"/>
      <c r="I59" s="59"/>
      <c r="J59" s="59"/>
      <c r="K59" s="59"/>
      <c r="L59" s="59"/>
      <c r="M59" s="59"/>
      <c r="N59" s="59"/>
      <c r="O59" s="59"/>
      <c r="P59" s="60"/>
      <c r="Q59" s="62"/>
      <c r="R59" s="64"/>
      <c r="S59" s="64"/>
      <c r="T59" s="65"/>
      <c r="U59" s="66"/>
      <c r="V59" s="24" t="str">
        <f t="shared" si="2"/>
        <v/>
      </c>
      <c r="W59" s="24" t="str">
        <f>IF(ISERROR(VLOOKUP(V59,保険料表!$B$7:$AA$10,X59,0)*Y59),"",VLOOKUP(V59,保険料表!$B$7:$AA$10,X59,0)*Y59)</f>
        <v/>
      </c>
      <c r="X59" s="24" t="str">
        <f t="shared" si="3"/>
        <v/>
      </c>
      <c r="Y59" s="24" t="str">
        <f t="shared" si="0"/>
        <v/>
      </c>
    </row>
    <row r="60" spans="2:25" ht="14.25" customHeight="1" x14ac:dyDescent="0.2">
      <c r="B60" s="67">
        <v>21</v>
      </c>
      <c r="C60" s="69"/>
      <c r="D60" s="58"/>
      <c r="E60" s="58"/>
      <c r="F60" s="50" t="s">
        <v>28</v>
      </c>
      <c r="G60" s="58"/>
      <c r="H60" s="59"/>
      <c r="I60" s="58"/>
      <c r="J60" s="59"/>
      <c r="K60" s="59"/>
      <c r="L60" s="58"/>
      <c r="M60" s="58"/>
      <c r="N60" s="58"/>
      <c r="O60" s="58"/>
      <c r="P60" s="60" t="str">
        <f t="shared" ref="P60" si="22">IF(ISERROR(W60*1),"",W60*1)</f>
        <v/>
      </c>
      <c r="Q60" s="61"/>
      <c r="R60" s="63"/>
      <c r="S60" s="64"/>
      <c r="T60" s="65"/>
      <c r="U60" s="66"/>
      <c r="V60" s="24" t="str">
        <f t="shared" si="2"/>
        <v/>
      </c>
      <c r="W60" s="24" t="str">
        <f>IF(ISERROR(VLOOKUP(V60,保険料表!$B$7:$AA$10,X60,0)*Y60),"",VLOOKUP(V60,保険料表!$B$7:$AA$10,X60,0)*Y60)</f>
        <v/>
      </c>
      <c r="X60" s="24" t="str">
        <f t="shared" si="3"/>
        <v/>
      </c>
      <c r="Y60" s="24" t="str">
        <f t="shared" si="0"/>
        <v/>
      </c>
    </row>
    <row r="61" spans="2:25" ht="27" customHeight="1" x14ac:dyDescent="0.2">
      <c r="B61" s="68"/>
      <c r="C61" s="70"/>
      <c r="D61" s="59"/>
      <c r="E61" s="59"/>
      <c r="F61" s="19"/>
      <c r="G61" s="59"/>
      <c r="H61" s="59"/>
      <c r="I61" s="59"/>
      <c r="J61" s="59"/>
      <c r="K61" s="59"/>
      <c r="L61" s="59"/>
      <c r="M61" s="59"/>
      <c r="N61" s="59"/>
      <c r="O61" s="59"/>
      <c r="P61" s="60"/>
      <c r="Q61" s="62"/>
      <c r="R61" s="64"/>
      <c r="S61" s="64"/>
      <c r="T61" s="65"/>
      <c r="U61" s="66"/>
      <c r="V61" s="24" t="str">
        <f t="shared" si="2"/>
        <v/>
      </c>
      <c r="W61" s="24" t="str">
        <f>IF(ISERROR(VLOOKUP(V61,保険料表!$B$7:$AA$10,X61,0)*Y61),"",VLOOKUP(V61,保険料表!$B$7:$AA$10,X61,0)*Y61)</f>
        <v/>
      </c>
      <c r="X61" s="24" t="str">
        <f t="shared" si="3"/>
        <v/>
      </c>
      <c r="Y61" s="24" t="str">
        <f t="shared" si="0"/>
        <v/>
      </c>
    </row>
    <row r="62" spans="2:25" ht="14.25" customHeight="1" x14ac:dyDescent="0.2">
      <c r="B62" s="67">
        <v>22</v>
      </c>
      <c r="C62" s="69"/>
      <c r="D62" s="58"/>
      <c r="E62" s="58"/>
      <c r="F62" s="50" t="s">
        <v>28</v>
      </c>
      <c r="G62" s="58"/>
      <c r="H62" s="59"/>
      <c r="I62" s="58"/>
      <c r="J62" s="59"/>
      <c r="K62" s="59"/>
      <c r="L62" s="58"/>
      <c r="M62" s="58"/>
      <c r="N62" s="58"/>
      <c r="O62" s="58"/>
      <c r="P62" s="60" t="str">
        <f t="shared" ref="P62" si="23">IF(ISERROR(W62*1),"",W62*1)</f>
        <v/>
      </c>
      <c r="Q62" s="61"/>
      <c r="R62" s="63"/>
      <c r="S62" s="64"/>
      <c r="T62" s="65"/>
      <c r="U62" s="66"/>
      <c r="V62" s="24" t="str">
        <f t="shared" si="2"/>
        <v/>
      </c>
      <c r="W62" s="24" t="str">
        <f>IF(ISERROR(VLOOKUP(V62,保険料表!$B$7:$AA$10,X62,0)*Y62),"",VLOOKUP(V62,保険料表!$B$7:$AA$10,X62,0)*Y62)</f>
        <v/>
      </c>
      <c r="X62" s="24" t="str">
        <f t="shared" si="3"/>
        <v/>
      </c>
      <c r="Y62" s="24" t="str">
        <f t="shared" si="0"/>
        <v/>
      </c>
    </row>
    <row r="63" spans="2:25" ht="27" customHeight="1" x14ac:dyDescent="0.2">
      <c r="B63" s="68"/>
      <c r="C63" s="70"/>
      <c r="D63" s="59"/>
      <c r="E63" s="59"/>
      <c r="F63" s="19"/>
      <c r="G63" s="59"/>
      <c r="H63" s="59"/>
      <c r="I63" s="59"/>
      <c r="J63" s="59"/>
      <c r="K63" s="59"/>
      <c r="L63" s="59"/>
      <c r="M63" s="59"/>
      <c r="N63" s="59"/>
      <c r="O63" s="59"/>
      <c r="P63" s="60"/>
      <c r="Q63" s="62"/>
      <c r="R63" s="64"/>
      <c r="S63" s="64"/>
      <c r="T63" s="65"/>
      <c r="U63" s="66"/>
      <c r="V63" s="24" t="str">
        <f t="shared" si="2"/>
        <v/>
      </c>
      <c r="W63" s="24" t="str">
        <f>IF(ISERROR(VLOOKUP(V63,保険料表!$B$7:$AA$10,X63,0)*Y63),"",VLOOKUP(V63,保険料表!$B$7:$AA$10,X63,0)*Y63)</f>
        <v/>
      </c>
      <c r="X63" s="24" t="str">
        <f t="shared" si="3"/>
        <v/>
      </c>
      <c r="Y63" s="24" t="str">
        <f t="shared" si="0"/>
        <v/>
      </c>
    </row>
    <row r="64" spans="2:25" ht="14.25" customHeight="1" x14ac:dyDescent="0.2">
      <c r="B64" s="67">
        <v>23</v>
      </c>
      <c r="C64" s="69"/>
      <c r="D64" s="58"/>
      <c r="E64" s="58"/>
      <c r="F64" s="50" t="s">
        <v>28</v>
      </c>
      <c r="G64" s="58"/>
      <c r="H64" s="59"/>
      <c r="I64" s="58"/>
      <c r="J64" s="59"/>
      <c r="K64" s="59"/>
      <c r="L64" s="58"/>
      <c r="M64" s="58"/>
      <c r="N64" s="58"/>
      <c r="O64" s="58"/>
      <c r="P64" s="60" t="str">
        <f t="shared" ref="P64" si="24">IF(ISERROR(W64*1),"",W64*1)</f>
        <v/>
      </c>
      <c r="Q64" s="61"/>
      <c r="R64" s="63"/>
      <c r="S64" s="64"/>
      <c r="T64" s="65"/>
      <c r="U64" s="66"/>
      <c r="V64" s="24" t="str">
        <f t="shared" si="2"/>
        <v/>
      </c>
      <c r="W64" s="24" t="str">
        <f>IF(ISERROR(VLOOKUP(V64,保険料表!$B$7:$AA$10,X64,0)*Y64),"",VLOOKUP(V64,保険料表!$B$7:$AA$10,X64,0)*Y64)</f>
        <v/>
      </c>
      <c r="X64" s="24" t="str">
        <f t="shared" si="3"/>
        <v/>
      </c>
      <c r="Y64" s="24" t="str">
        <f t="shared" si="0"/>
        <v/>
      </c>
    </row>
    <row r="65" spans="2:25" ht="27" customHeight="1" x14ac:dyDescent="0.2">
      <c r="B65" s="68"/>
      <c r="C65" s="70"/>
      <c r="D65" s="59"/>
      <c r="E65" s="59"/>
      <c r="F65" s="19"/>
      <c r="G65" s="59"/>
      <c r="H65" s="59"/>
      <c r="I65" s="59"/>
      <c r="J65" s="59"/>
      <c r="K65" s="59"/>
      <c r="L65" s="59"/>
      <c r="M65" s="59"/>
      <c r="N65" s="59"/>
      <c r="O65" s="59"/>
      <c r="P65" s="60"/>
      <c r="Q65" s="62"/>
      <c r="R65" s="64"/>
      <c r="S65" s="64"/>
      <c r="T65" s="65"/>
      <c r="U65" s="66"/>
      <c r="V65" s="24" t="str">
        <f t="shared" si="2"/>
        <v/>
      </c>
      <c r="W65" s="24" t="str">
        <f>IF(ISERROR(VLOOKUP(V65,保険料表!$B$7:$AA$10,X65,0)*Y65),"",VLOOKUP(V65,保険料表!$B$7:$AA$10,X65,0)*Y65)</f>
        <v/>
      </c>
      <c r="X65" s="24" t="str">
        <f t="shared" si="3"/>
        <v/>
      </c>
      <c r="Y65" s="24" t="str">
        <f t="shared" si="0"/>
        <v/>
      </c>
    </row>
    <row r="66" spans="2:25" ht="14.25" customHeight="1" x14ac:dyDescent="0.2">
      <c r="B66" s="67">
        <v>24</v>
      </c>
      <c r="C66" s="69"/>
      <c r="D66" s="58"/>
      <c r="E66" s="58"/>
      <c r="F66" s="50" t="s">
        <v>28</v>
      </c>
      <c r="G66" s="58"/>
      <c r="H66" s="59"/>
      <c r="I66" s="58"/>
      <c r="J66" s="59"/>
      <c r="K66" s="59"/>
      <c r="L66" s="58"/>
      <c r="M66" s="58"/>
      <c r="N66" s="58"/>
      <c r="O66" s="58"/>
      <c r="P66" s="60" t="str">
        <f t="shared" ref="P66" si="25">IF(ISERROR(W66*1),"",W66*1)</f>
        <v/>
      </c>
      <c r="Q66" s="61"/>
      <c r="R66" s="63"/>
      <c r="S66" s="64"/>
      <c r="T66" s="65"/>
      <c r="U66" s="66"/>
      <c r="V66" s="24" t="str">
        <f t="shared" si="2"/>
        <v/>
      </c>
      <c r="W66" s="24" t="str">
        <f>IF(ISERROR(VLOOKUP(V66,保険料表!$B$7:$AA$10,X66,0)*Y66),"",VLOOKUP(V66,保険料表!$B$7:$AA$10,X66,0)*Y66)</f>
        <v/>
      </c>
      <c r="X66" s="24" t="str">
        <f t="shared" si="3"/>
        <v/>
      </c>
      <c r="Y66" s="24" t="str">
        <f t="shared" si="0"/>
        <v/>
      </c>
    </row>
    <row r="67" spans="2:25" ht="27" customHeight="1" x14ac:dyDescent="0.2">
      <c r="B67" s="68"/>
      <c r="C67" s="70"/>
      <c r="D67" s="59"/>
      <c r="E67" s="59"/>
      <c r="F67" s="19"/>
      <c r="G67" s="59"/>
      <c r="H67" s="59"/>
      <c r="I67" s="59"/>
      <c r="J67" s="59"/>
      <c r="K67" s="59"/>
      <c r="L67" s="59"/>
      <c r="M67" s="59"/>
      <c r="N67" s="59"/>
      <c r="O67" s="59"/>
      <c r="P67" s="60"/>
      <c r="Q67" s="62"/>
      <c r="R67" s="64"/>
      <c r="S67" s="64"/>
      <c r="T67" s="65"/>
      <c r="U67" s="66"/>
      <c r="V67" s="24" t="str">
        <f t="shared" si="2"/>
        <v/>
      </c>
      <c r="W67" s="24" t="str">
        <f>IF(ISERROR(VLOOKUP(V67,保険料表!$B$7:$AA$10,X67,0)*Y67),"",VLOOKUP(V67,保険料表!$B$7:$AA$10,X67,0)*Y67)</f>
        <v/>
      </c>
      <c r="X67" s="24" t="str">
        <f t="shared" si="3"/>
        <v/>
      </c>
      <c r="Y67" s="24" t="str">
        <f t="shared" si="0"/>
        <v/>
      </c>
    </row>
    <row r="68" spans="2:25" ht="14.25" customHeight="1" x14ac:dyDescent="0.2">
      <c r="B68" s="67">
        <v>25</v>
      </c>
      <c r="C68" s="69"/>
      <c r="D68" s="58"/>
      <c r="E68" s="58"/>
      <c r="F68" s="50" t="s">
        <v>28</v>
      </c>
      <c r="G68" s="58"/>
      <c r="H68" s="59"/>
      <c r="I68" s="58"/>
      <c r="J68" s="59"/>
      <c r="K68" s="59"/>
      <c r="L68" s="58"/>
      <c r="M68" s="58"/>
      <c r="N68" s="58"/>
      <c r="O68" s="58"/>
      <c r="P68" s="60" t="str">
        <f t="shared" ref="P68" si="26">IF(ISERROR(W68*1),"",W68*1)</f>
        <v/>
      </c>
      <c r="Q68" s="61"/>
      <c r="R68" s="63"/>
      <c r="S68" s="64"/>
      <c r="T68" s="65"/>
      <c r="U68" s="66"/>
      <c r="V68" s="24" t="str">
        <f t="shared" si="2"/>
        <v/>
      </c>
      <c r="W68" s="24" t="str">
        <f>IF(ISERROR(VLOOKUP(V68,保険料表!$B$7:$AA$10,X68,0)*Y68),"",VLOOKUP(V68,保険料表!$B$7:$AA$10,X68,0)*Y68)</f>
        <v/>
      </c>
      <c r="X68" s="24" t="str">
        <f t="shared" si="3"/>
        <v/>
      </c>
      <c r="Y68" s="24" t="str">
        <f t="shared" si="0"/>
        <v/>
      </c>
    </row>
    <row r="69" spans="2:25" ht="27" customHeight="1" x14ac:dyDescent="0.2">
      <c r="B69" s="68"/>
      <c r="C69" s="70"/>
      <c r="D69" s="59"/>
      <c r="E69" s="59"/>
      <c r="F69" s="19"/>
      <c r="G69" s="59"/>
      <c r="H69" s="59"/>
      <c r="I69" s="59"/>
      <c r="J69" s="59"/>
      <c r="K69" s="59"/>
      <c r="L69" s="59"/>
      <c r="M69" s="59"/>
      <c r="N69" s="59"/>
      <c r="O69" s="59"/>
      <c r="P69" s="60"/>
      <c r="Q69" s="62"/>
      <c r="R69" s="64"/>
      <c r="S69" s="64"/>
      <c r="T69" s="65"/>
      <c r="U69" s="66"/>
      <c r="V69" s="24" t="str">
        <f t="shared" si="2"/>
        <v/>
      </c>
      <c r="W69" s="24" t="str">
        <f>IF(ISERROR(VLOOKUP(V69,保険料表!$B$7:$AA$10,X69,0)*Y69),"",VLOOKUP(V69,保険料表!$B$7:$AA$10,X69,0)*Y69)</f>
        <v/>
      </c>
      <c r="X69" s="24" t="str">
        <f t="shared" si="3"/>
        <v/>
      </c>
      <c r="Y69" s="24" t="str">
        <f t="shared" si="0"/>
        <v/>
      </c>
    </row>
    <row r="70" spans="2:25" ht="14.25" customHeight="1" x14ac:dyDescent="0.2">
      <c r="B70" s="67">
        <v>26</v>
      </c>
      <c r="C70" s="69"/>
      <c r="D70" s="58"/>
      <c r="E70" s="58"/>
      <c r="F70" s="50" t="s">
        <v>28</v>
      </c>
      <c r="G70" s="58"/>
      <c r="H70" s="59"/>
      <c r="I70" s="58"/>
      <c r="J70" s="59"/>
      <c r="K70" s="59"/>
      <c r="L70" s="58"/>
      <c r="M70" s="58"/>
      <c r="N70" s="58"/>
      <c r="O70" s="58"/>
      <c r="P70" s="60" t="str">
        <f t="shared" ref="P70" si="27">IF(ISERROR(W70*1),"",W70*1)</f>
        <v/>
      </c>
      <c r="Q70" s="61"/>
      <c r="R70" s="63"/>
      <c r="S70" s="64"/>
      <c r="T70" s="65"/>
      <c r="U70" s="66"/>
      <c r="V70" s="24" t="str">
        <f t="shared" si="2"/>
        <v/>
      </c>
      <c r="W70" s="24" t="str">
        <f>IF(ISERROR(VLOOKUP(V70,保険料表!$B$7:$AA$10,X70,0)*Y70),"",VLOOKUP(V70,保険料表!$B$7:$AA$10,X70,0)*Y70)</f>
        <v/>
      </c>
      <c r="X70" s="24" t="str">
        <f t="shared" si="3"/>
        <v/>
      </c>
      <c r="Y70" s="24" t="str">
        <f t="shared" si="0"/>
        <v/>
      </c>
    </row>
    <row r="71" spans="2:25" ht="27" customHeight="1" x14ac:dyDescent="0.2">
      <c r="B71" s="68"/>
      <c r="C71" s="70"/>
      <c r="D71" s="59"/>
      <c r="E71" s="59"/>
      <c r="F71" s="19"/>
      <c r="G71" s="59"/>
      <c r="H71" s="59"/>
      <c r="I71" s="59"/>
      <c r="J71" s="59"/>
      <c r="K71" s="59"/>
      <c r="L71" s="59"/>
      <c r="M71" s="59"/>
      <c r="N71" s="59"/>
      <c r="O71" s="59"/>
      <c r="P71" s="60"/>
      <c r="Q71" s="62"/>
      <c r="R71" s="64"/>
      <c r="S71" s="64"/>
      <c r="T71" s="65"/>
      <c r="U71" s="66"/>
      <c r="V71" s="24" t="str">
        <f t="shared" si="2"/>
        <v/>
      </c>
      <c r="W71" s="24" t="str">
        <f>IF(ISERROR(VLOOKUP(V71,保険料表!$B$7:$AA$10,X71,0)*Y71),"",VLOOKUP(V71,保険料表!$B$7:$AA$10,X71,0)*Y71)</f>
        <v/>
      </c>
      <c r="X71" s="24" t="str">
        <f t="shared" si="3"/>
        <v/>
      </c>
      <c r="Y71" s="24" t="str">
        <f t="shared" si="0"/>
        <v/>
      </c>
    </row>
    <row r="72" spans="2:25" ht="14.25" customHeight="1" x14ac:dyDescent="0.2">
      <c r="B72" s="67">
        <v>27</v>
      </c>
      <c r="C72" s="69"/>
      <c r="D72" s="58"/>
      <c r="E72" s="58"/>
      <c r="F72" s="50" t="s">
        <v>28</v>
      </c>
      <c r="G72" s="58"/>
      <c r="H72" s="59"/>
      <c r="I72" s="58"/>
      <c r="J72" s="59"/>
      <c r="K72" s="59"/>
      <c r="L72" s="58"/>
      <c r="M72" s="58"/>
      <c r="N72" s="58"/>
      <c r="O72" s="58"/>
      <c r="P72" s="60" t="str">
        <f t="shared" ref="P72" si="28">IF(ISERROR(W72*1),"",W72*1)</f>
        <v/>
      </c>
      <c r="Q72" s="61"/>
      <c r="R72" s="63"/>
      <c r="S72" s="64"/>
      <c r="T72" s="65"/>
      <c r="U72" s="66"/>
      <c r="V72" s="24" t="str">
        <f t="shared" si="2"/>
        <v/>
      </c>
      <c r="W72" s="24" t="str">
        <f>IF(ISERROR(VLOOKUP(V72,保険料表!$B$7:$AA$10,X72,0)*Y72),"",VLOOKUP(V72,保険料表!$B$7:$AA$10,X72,0)*Y72)</f>
        <v/>
      </c>
      <c r="X72" s="24" t="str">
        <f t="shared" si="3"/>
        <v/>
      </c>
      <c r="Y72" s="24" t="str">
        <f t="shared" si="0"/>
        <v/>
      </c>
    </row>
    <row r="73" spans="2:25" ht="27" customHeight="1" x14ac:dyDescent="0.2">
      <c r="B73" s="68"/>
      <c r="C73" s="70"/>
      <c r="D73" s="59"/>
      <c r="E73" s="59"/>
      <c r="F73" s="19"/>
      <c r="G73" s="59"/>
      <c r="H73" s="59"/>
      <c r="I73" s="59"/>
      <c r="J73" s="59"/>
      <c r="K73" s="59"/>
      <c r="L73" s="59"/>
      <c r="M73" s="59"/>
      <c r="N73" s="59"/>
      <c r="O73" s="59"/>
      <c r="P73" s="60"/>
      <c r="Q73" s="62"/>
      <c r="R73" s="64"/>
      <c r="S73" s="64"/>
      <c r="T73" s="65"/>
      <c r="U73" s="66"/>
      <c r="V73" s="24" t="str">
        <f t="shared" si="2"/>
        <v/>
      </c>
      <c r="W73" s="24" t="str">
        <f>IF(ISERROR(VLOOKUP(V73,保険料表!$B$7:$AA$10,X73,0)*Y73),"",VLOOKUP(V73,保険料表!$B$7:$AA$10,X73,0)*Y73)</f>
        <v/>
      </c>
      <c r="X73" s="24" t="str">
        <f t="shared" si="3"/>
        <v/>
      </c>
      <c r="Y73" s="24" t="str">
        <f t="shared" si="0"/>
        <v/>
      </c>
    </row>
    <row r="74" spans="2:25" ht="14.25" customHeight="1" x14ac:dyDescent="0.2">
      <c r="B74" s="67">
        <v>28</v>
      </c>
      <c r="C74" s="69"/>
      <c r="D74" s="58"/>
      <c r="E74" s="58"/>
      <c r="F74" s="50" t="s">
        <v>28</v>
      </c>
      <c r="G74" s="58"/>
      <c r="H74" s="59"/>
      <c r="I74" s="58"/>
      <c r="J74" s="59"/>
      <c r="K74" s="59"/>
      <c r="L74" s="58"/>
      <c r="M74" s="58"/>
      <c r="N74" s="58"/>
      <c r="O74" s="58"/>
      <c r="P74" s="60" t="str">
        <f t="shared" ref="P74" si="29">IF(ISERROR(W74*1),"",W74*1)</f>
        <v/>
      </c>
      <c r="Q74" s="61"/>
      <c r="R74" s="63"/>
      <c r="S74" s="64"/>
      <c r="T74" s="65"/>
      <c r="U74" s="66"/>
      <c r="V74" s="24" t="str">
        <f t="shared" si="2"/>
        <v/>
      </c>
      <c r="W74" s="24" t="str">
        <f>IF(ISERROR(VLOOKUP(V74,保険料表!$B$7:$AA$10,X74,0)*Y74),"",VLOOKUP(V74,保険料表!$B$7:$AA$10,X74,0)*Y74)</f>
        <v/>
      </c>
      <c r="X74" s="24" t="str">
        <f t="shared" si="3"/>
        <v/>
      </c>
      <c r="Y74" s="24" t="str">
        <f t="shared" si="0"/>
        <v/>
      </c>
    </row>
    <row r="75" spans="2:25" ht="27" customHeight="1" x14ac:dyDescent="0.2">
      <c r="B75" s="68"/>
      <c r="C75" s="70"/>
      <c r="D75" s="59"/>
      <c r="E75" s="59"/>
      <c r="F75" s="19"/>
      <c r="G75" s="59"/>
      <c r="H75" s="59"/>
      <c r="I75" s="59"/>
      <c r="J75" s="59"/>
      <c r="K75" s="59"/>
      <c r="L75" s="59"/>
      <c r="M75" s="59"/>
      <c r="N75" s="59"/>
      <c r="O75" s="59"/>
      <c r="P75" s="60"/>
      <c r="Q75" s="62"/>
      <c r="R75" s="64"/>
      <c r="S75" s="64"/>
      <c r="T75" s="65"/>
      <c r="U75" s="66"/>
      <c r="V75" s="24" t="str">
        <f t="shared" si="2"/>
        <v/>
      </c>
      <c r="W75" s="24" t="str">
        <f>IF(ISERROR(VLOOKUP(V75,保険料表!$B$7:$AA$10,X75,0)*Y75),"",VLOOKUP(V75,保険料表!$B$7:$AA$10,X75,0)*Y75)</f>
        <v/>
      </c>
      <c r="X75" s="24" t="str">
        <f t="shared" si="3"/>
        <v/>
      </c>
      <c r="Y75" s="24" t="str">
        <f t="shared" si="0"/>
        <v/>
      </c>
    </row>
    <row r="76" spans="2:25" ht="14.25" customHeight="1" x14ac:dyDescent="0.2">
      <c r="B76" s="67">
        <v>29</v>
      </c>
      <c r="C76" s="69"/>
      <c r="D76" s="58"/>
      <c r="E76" s="58"/>
      <c r="F76" s="50" t="s">
        <v>28</v>
      </c>
      <c r="G76" s="58"/>
      <c r="H76" s="59"/>
      <c r="I76" s="58"/>
      <c r="J76" s="59"/>
      <c r="K76" s="59"/>
      <c r="L76" s="58"/>
      <c r="M76" s="58"/>
      <c r="N76" s="58"/>
      <c r="O76" s="58"/>
      <c r="P76" s="60" t="str">
        <f t="shared" ref="P76" si="30">IF(ISERROR(W76*1),"",W76*1)</f>
        <v/>
      </c>
      <c r="Q76" s="61"/>
      <c r="R76" s="63"/>
      <c r="S76" s="64"/>
      <c r="T76" s="65"/>
      <c r="U76" s="66"/>
      <c r="V76" s="24" t="str">
        <f t="shared" si="2"/>
        <v/>
      </c>
      <c r="W76" s="24" t="str">
        <f>IF(ISERROR(VLOOKUP(V76,保険料表!$B$7:$AA$10,X76,0)*Y76),"",VLOOKUP(V76,保険料表!$B$7:$AA$10,X76,0)*Y76)</f>
        <v/>
      </c>
      <c r="X76" s="24" t="str">
        <f t="shared" si="3"/>
        <v/>
      </c>
      <c r="Y76" s="24" t="str">
        <f t="shared" si="0"/>
        <v/>
      </c>
    </row>
    <row r="77" spans="2:25" ht="27" customHeight="1" x14ac:dyDescent="0.2">
      <c r="B77" s="68"/>
      <c r="C77" s="70"/>
      <c r="D77" s="59"/>
      <c r="E77" s="59"/>
      <c r="F77" s="19"/>
      <c r="G77" s="59"/>
      <c r="H77" s="59"/>
      <c r="I77" s="59"/>
      <c r="J77" s="59"/>
      <c r="K77" s="59"/>
      <c r="L77" s="59"/>
      <c r="M77" s="59"/>
      <c r="N77" s="59"/>
      <c r="O77" s="59"/>
      <c r="P77" s="60"/>
      <c r="Q77" s="62"/>
      <c r="R77" s="64"/>
      <c r="S77" s="64"/>
      <c r="T77" s="65"/>
      <c r="U77" s="66"/>
      <c r="V77" s="24" t="str">
        <f t="shared" si="2"/>
        <v/>
      </c>
      <c r="W77" s="24" t="str">
        <f>IF(ISERROR(VLOOKUP(V77,保険料表!$B$7:$AA$10,X77,0)*Y77),"",VLOOKUP(V77,保険料表!$B$7:$AA$10,X77,0)*Y77)</f>
        <v/>
      </c>
      <c r="X77" s="24" t="str">
        <f t="shared" si="3"/>
        <v/>
      </c>
      <c r="Y77" s="24" t="str">
        <f t="shared" si="0"/>
        <v/>
      </c>
    </row>
    <row r="78" spans="2:25" ht="14.25" customHeight="1" x14ac:dyDescent="0.2">
      <c r="B78" s="67">
        <v>30</v>
      </c>
      <c r="C78" s="69"/>
      <c r="D78" s="58"/>
      <c r="E78" s="58"/>
      <c r="F78" s="50" t="s">
        <v>28</v>
      </c>
      <c r="G78" s="58"/>
      <c r="H78" s="59"/>
      <c r="I78" s="58"/>
      <c r="J78" s="59"/>
      <c r="K78" s="59"/>
      <c r="L78" s="58"/>
      <c r="M78" s="58"/>
      <c r="N78" s="58"/>
      <c r="O78" s="58"/>
      <c r="P78" s="60" t="str">
        <f t="shared" ref="P78" si="31">IF(ISERROR(W78*1),"",W78*1)</f>
        <v/>
      </c>
      <c r="Q78" s="61"/>
      <c r="R78" s="63"/>
      <c r="S78" s="64"/>
      <c r="T78" s="65"/>
      <c r="U78" s="66"/>
      <c r="V78" s="24" t="str">
        <f t="shared" si="2"/>
        <v/>
      </c>
      <c r="W78" s="24" t="str">
        <f>IF(ISERROR(VLOOKUP(V78,保険料表!$B$7:$AA$10,X78,0)*Y78),"",VLOOKUP(V78,保険料表!$B$7:$AA$10,X78,0)*Y78)</f>
        <v/>
      </c>
      <c r="X78" s="24" t="str">
        <f t="shared" si="3"/>
        <v/>
      </c>
      <c r="Y78" s="24" t="str">
        <f t="shared" si="0"/>
        <v/>
      </c>
    </row>
    <row r="79" spans="2:25" ht="27" customHeight="1" x14ac:dyDescent="0.2">
      <c r="B79" s="68"/>
      <c r="C79" s="70"/>
      <c r="D79" s="59"/>
      <c r="E79" s="59"/>
      <c r="F79" s="19"/>
      <c r="G79" s="59"/>
      <c r="H79" s="59"/>
      <c r="I79" s="59"/>
      <c r="J79" s="59"/>
      <c r="K79" s="59"/>
      <c r="L79" s="59"/>
      <c r="M79" s="59"/>
      <c r="N79" s="59"/>
      <c r="O79" s="59"/>
      <c r="P79" s="60"/>
      <c r="Q79" s="62"/>
      <c r="R79" s="64"/>
      <c r="S79" s="64"/>
      <c r="T79" s="65"/>
      <c r="U79" s="66"/>
      <c r="V79" s="24" t="str">
        <f t="shared" si="2"/>
        <v/>
      </c>
      <c r="W79" s="24" t="str">
        <f>IF(ISERROR(VLOOKUP(V79,保険料表!$B$7:$AA$10,X79,0)*Y79),"",VLOOKUP(V79,保険料表!$B$7:$AA$10,X79,0)*Y79)</f>
        <v/>
      </c>
      <c r="X79" s="24" t="str">
        <f t="shared" si="3"/>
        <v/>
      </c>
      <c r="Y79" s="24" t="str">
        <f t="shared" si="0"/>
        <v/>
      </c>
    </row>
    <row r="80" spans="2:25" ht="14.25" customHeight="1" x14ac:dyDescent="0.2">
      <c r="B80" s="67">
        <v>31</v>
      </c>
      <c r="C80" s="69"/>
      <c r="D80" s="58"/>
      <c r="E80" s="58"/>
      <c r="F80" s="50" t="s">
        <v>28</v>
      </c>
      <c r="G80" s="58"/>
      <c r="H80" s="59"/>
      <c r="I80" s="58"/>
      <c r="J80" s="59"/>
      <c r="K80" s="59"/>
      <c r="L80" s="58"/>
      <c r="M80" s="58"/>
      <c r="N80" s="58"/>
      <c r="O80" s="58"/>
      <c r="P80" s="60" t="str">
        <f t="shared" ref="P80" si="32">IF(ISERROR(W80*1),"",W80*1)</f>
        <v/>
      </c>
      <c r="Q80" s="61"/>
      <c r="R80" s="63"/>
      <c r="S80" s="64"/>
      <c r="T80" s="65"/>
      <c r="U80" s="66"/>
      <c r="V80" s="24" t="str">
        <f t="shared" si="2"/>
        <v/>
      </c>
      <c r="W80" s="24" t="str">
        <f>IF(ISERROR(VLOOKUP(V80,保険料表!$B$7:$AA$10,X80,0)*Y80),"",VLOOKUP(V80,保険料表!$B$7:$AA$10,X80,0)*Y80)</f>
        <v/>
      </c>
      <c r="X80" s="24" t="str">
        <f t="shared" si="3"/>
        <v/>
      </c>
      <c r="Y80" s="24" t="str">
        <f t="shared" si="0"/>
        <v/>
      </c>
    </row>
    <row r="81" spans="2:25" ht="27" customHeight="1" x14ac:dyDescent="0.2">
      <c r="B81" s="68"/>
      <c r="C81" s="70"/>
      <c r="D81" s="59"/>
      <c r="E81" s="59"/>
      <c r="F81" s="19"/>
      <c r="G81" s="59"/>
      <c r="H81" s="59"/>
      <c r="I81" s="59"/>
      <c r="J81" s="59"/>
      <c r="K81" s="59"/>
      <c r="L81" s="59"/>
      <c r="M81" s="59"/>
      <c r="N81" s="59"/>
      <c r="O81" s="59"/>
      <c r="P81" s="60"/>
      <c r="Q81" s="62"/>
      <c r="R81" s="64"/>
      <c r="S81" s="64"/>
      <c r="T81" s="65"/>
      <c r="U81" s="66"/>
      <c r="V81" s="24" t="str">
        <f t="shared" si="2"/>
        <v/>
      </c>
      <c r="W81" s="24" t="str">
        <f>IF(ISERROR(VLOOKUP(V81,保険料表!$B$7:$AA$10,X81,0)*Y81),"",VLOOKUP(V81,保険料表!$B$7:$AA$10,X81,0)*Y81)</f>
        <v/>
      </c>
      <c r="X81" s="24" t="str">
        <f t="shared" si="3"/>
        <v/>
      </c>
      <c r="Y81" s="24" t="str">
        <f t="shared" si="0"/>
        <v/>
      </c>
    </row>
    <row r="82" spans="2:25" ht="14.25" customHeight="1" x14ac:dyDescent="0.2">
      <c r="B82" s="67">
        <v>32</v>
      </c>
      <c r="C82" s="69"/>
      <c r="D82" s="58"/>
      <c r="E82" s="58"/>
      <c r="F82" s="50" t="s">
        <v>28</v>
      </c>
      <c r="G82" s="58"/>
      <c r="H82" s="59"/>
      <c r="I82" s="58"/>
      <c r="J82" s="59"/>
      <c r="K82" s="59"/>
      <c r="L82" s="58"/>
      <c r="M82" s="58"/>
      <c r="N82" s="58"/>
      <c r="O82" s="58"/>
      <c r="P82" s="60" t="str">
        <f t="shared" ref="P82" si="33">IF(ISERROR(W82*1),"",W82*1)</f>
        <v/>
      </c>
      <c r="Q82" s="61"/>
      <c r="R82" s="63"/>
      <c r="S82" s="64"/>
      <c r="T82" s="65"/>
      <c r="U82" s="66"/>
      <c r="V82" s="24" t="str">
        <f t="shared" si="2"/>
        <v/>
      </c>
      <c r="W82" s="24" t="str">
        <f>IF(ISERROR(VLOOKUP(V82,保険料表!$B$7:$AA$10,X82,0)*Y82),"",VLOOKUP(V82,保険料表!$B$7:$AA$10,X82,0)*Y82)</f>
        <v/>
      </c>
      <c r="X82" s="24" t="str">
        <f t="shared" si="3"/>
        <v/>
      </c>
      <c r="Y82" s="24" t="str">
        <f t="shared" si="0"/>
        <v/>
      </c>
    </row>
    <row r="83" spans="2:25" ht="27" customHeight="1" x14ac:dyDescent="0.2">
      <c r="B83" s="68"/>
      <c r="C83" s="70"/>
      <c r="D83" s="59"/>
      <c r="E83" s="59"/>
      <c r="F83" s="19"/>
      <c r="G83" s="59"/>
      <c r="H83" s="59"/>
      <c r="I83" s="59"/>
      <c r="J83" s="59"/>
      <c r="K83" s="59"/>
      <c r="L83" s="59"/>
      <c r="M83" s="59"/>
      <c r="N83" s="59"/>
      <c r="O83" s="59"/>
      <c r="P83" s="60"/>
      <c r="Q83" s="62"/>
      <c r="R83" s="64"/>
      <c r="S83" s="64"/>
      <c r="T83" s="65"/>
      <c r="U83" s="66"/>
      <c r="V83" s="24" t="str">
        <f t="shared" si="2"/>
        <v/>
      </c>
      <c r="W83" s="24" t="str">
        <f>IF(ISERROR(VLOOKUP(V83,保険料表!$B$7:$AA$10,X83,0)*Y83),"",VLOOKUP(V83,保険料表!$B$7:$AA$10,X83,0)*Y83)</f>
        <v/>
      </c>
      <c r="X83" s="24" t="str">
        <f t="shared" si="3"/>
        <v/>
      </c>
      <c r="Y83" s="24" t="str">
        <f t="shared" si="0"/>
        <v/>
      </c>
    </row>
    <row r="84" spans="2:25" ht="14.25" customHeight="1" x14ac:dyDescent="0.2">
      <c r="B84" s="67">
        <v>33</v>
      </c>
      <c r="C84" s="69"/>
      <c r="D84" s="58"/>
      <c r="E84" s="58"/>
      <c r="F84" s="50" t="s">
        <v>28</v>
      </c>
      <c r="G84" s="58"/>
      <c r="H84" s="59"/>
      <c r="I84" s="58"/>
      <c r="J84" s="59"/>
      <c r="K84" s="59"/>
      <c r="L84" s="58"/>
      <c r="M84" s="58"/>
      <c r="N84" s="58"/>
      <c r="O84" s="58"/>
      <c r="P84" s="60" t="str">
        <f t="shared" ref="P84" si="34">IF(ISERROR(W84*1),"",W84*1)</f>
        <v/>
      </c>
      <c r="Q84" s="61"/>
      <c r="R84" s="63"/>
      <c r="S84" s="64"/>
      <c r="T84" s="65"/>
      <c r="U84" s="66"/>
      <c r="V84" s="24" t="str">
        <f t="shared" si="2"/>
        <v/>
      </c>
      <c r="W84" s="24" t="str">
        <f>IF(ISERROR(VLOOKUP(V84,保険料表!$B$7:$AA$10,X84,0)*Y84),"",VLOOKUP(V84,保険料表!$B$7:$AA$10,X84,0)*Y84)</f>
        <v/>
      </c>
      <c r="X84" s="24" t="str">
        <f t="shared" ref="X84:X147" si="35">IF(ISERROR(VLOOKUP(I84,$W$1:$X$13,2,0)),"",VLOOKUP(I84,$W$1:$X$13,2,0))</f>
        <v/>
      </c>
      <c r="Y84" s="24" t="str">
        <f t="shared" ref="Y84:Y147" si="36">IF(ISERROR(VLOOKUP(N84,$Y$1:$Z$6,2,FALSE)),"",VLOOKUP(N84,$Y$1:$Z$6,2,FALSE))</f>
        <v/>
      </c>
    </row>
    <row r="85" spans="2:25" ht="27" customHeight="1" x14ac:dyDescent="0.2">
      <c r="B85" s="68"/>
      <c r="C85" s="70"/>
      <c r="D85" s="59"/>
      <c r="E85" s="59"/>
      <c r="F85" s="19"/>
      <c r="G85" s="59"/>
      <c r="H85" s="59"/>
      <c r="I85" s="59"/>
      <c r="J85" s="59"/>
      <c r="K85" s="59"/>
      <c r="L85" s="59"/>
      <c r="M85" s="59"/>
      <c r="N85" s="59"/>
      <c r="O85" s="59"/>
      <c r="P85" s="60"/>
      <c r="Q85" s="62"/>
      <c r="R85" s="64"/>
      <c r="S85" s="64"/>
      <c r="T85" s="65"/>
      <c r="U85" s="66"/>
      <c r="V85" s="24" t="str">
        <f t="shared" ref="V85:V148" si="37">CONCATENATE(L85,M85)</f>
        <v/>
      </c>
      <c r="W85" s="24" t="str">
        <f>IF(ISERROR(VLOOKUP(V85,保険料表!$B$7:$AA$10,X85,0)*Y85),"",VLOOKUP(V85,保険料表!$B$7:$AA$10,X85,0)*Y85)</f>
        <v/>
      </c>
      <c r="X85" s="24" t="str">
        <f t="shared" si="35"/>
        <v/>
      </c>
      <c r="Y85" s="24" t="str">
        <f t="shared" si="36"/>
        <v/>
      </c>
    </row>
    <row r="86" spans="2:25" ht="14.25" customHeight="1" x14ac:dyDescent="0.2">
      <c r="B86" s="67">
        <v>34</v>
      </c>
      <c r="C86" s="69"/>
      <c r="D86" s="58"/>
      <c r="E86" s="58"/>
      <c r="F86" s="50" t="s">
        <v>28</v>
      </c>
      <c r="G86" s="58"/>
      <c r="H86" s="59"/>
      <c r="I86" s="58"/>
      <c r="J86" s="59"/>
      <c r="K86" s="59"/>
      <c r="L86" s="58"/>
      <c r="M86" s="58"/>
      <c r="N86" s="58"/>
      <c r="O86" s="58"/>
      <c r="P86" s="60" t="str">
        <f t="shared" ref="P86" si="38">IF(ISERROR(W86*1),"",W86*1)</f>
        <v/>
      </c>
      <c r="Q86" s="61"/>
      <c r="R86" s="63"/>
      <c r="S86" s="64"/>
      <c r="T86" s="65"/>
      <c r="U86" s="66"/>
      <c r="V86" s="24" t="str">
        <f t="shared" si="37"/>
        <v/>
      </c>
      <c r="W86" s="24" t="str">
        <f>IF(ISERROR(VLOOKUP(V86,保険料表!$B$7:$AA$10,X86,0)*Y86),"",VLOOKUP(V86,保険料表!$B$7:$AA$10,X86,0)*Y86)</f>
        <v/>
      </c>
      <c r="X86" s="24" t="str">
        <f t="shared" si="35"/>
        <v/>
      </c>
      <c r="Y86" s="24" t="str">
        <f t="shared" si="36"/>
        <v/>
      </c>
    </row>
    <row r="87" spans="2:25" ht="27" customHeight="1" x14ac:dyDescent="0.2">
      <c r="B87" s="68"/>
      <c r="C87" s="70"/>
      <c r="D87" s="59"/>
      <c r="E87" s="59"/>
      <c r="F87" s="19"/>
      <c r="G87" s="59"/>
      <c r="H87" s="59"/>
      <c r="I87" s="59"/>
      <c r="J87" s="59"/>
      <c r="K87" s="59"/>
      <c r="L87" s="59"/>
      <c r="M87" s="59"/>
      <c r="N87" s="59"/>
      <c r="O87" s="59"/>
      <c r="P87" s="60"/>
      <c r="Q87" s="62"/>
      <c r="R87" s="64"/>
      <c r="S87" s="64"/>
      <c r="T87" s="65"/>
      <c r="U87" s="66"/>
      <c r="V87" s="24" t="str">
        <f t="shared" si="37"/>
        <v/>
      </c>
      <c r="W87" s="24" t="str">
        <f>IF(ISERROR(VLOOKUP(V87,保険料表!$B$7:$AA$10,X87,0)*Y87),"",VLOOKUP(V87,保険料表!$B$7:$AA$10,X87,0)*Y87)</f>
        <v/>
      </c>
      <c r="X87" s="24" t="str">
        <f t="shared" si="35"/>
        <v/>
      </c>
      <c r="Y87" s="24" t="str">
        <f t="shared" si="36"/>
        <v/>
      </c>
    </row>
    <row r="88" spans="2:25" ht="14.25" customHeight="1" x14ac:dyDescent="0.2">
      <c r="B88" s="67">
        <v>35</v>
      </c>
      <c r="C88" s="69"/>
      <c r="D88" s="58"/>
      <c r="E88" s="58"/>
      <c r="F88" s="50" t="s">
        <v>28</v>
      </c>
      <c r="G88" s="58"/>
      <c r="H88" s="59"/>
      <c r="I88" s="58"/>
      <c r="J88" s="59"/>
      <c r="K88" s="59"/>
      <c r="L88" s="58"/>
      <c r="M88" s="58"/>
      <c r="N88" s="58"/>
      <c r="O88" s="58"/>
      <c r="P88" s="60" t="str">
        <f t="shared" ref="P88" si="39">IF(ISERROR(W88*1),"",W88*1)</f>
        <v/>
      </c>
      <c r="Q88" s="61"/>
      <c r="R88" s="63"/>
      <c r="S88" s="64"/>
      <c r="T88" s="65"/>
      <c r="U88" s="66"/>
      <c r="V88" s="24" t="str">
        <f t="shared" si="37"/>
        <v/>
      </c>
      <c r="W88" s="24" t="str">
        <f>IF(ISERROR(VLOOKUP(V88,保険料表!$B$7:$AA$10,X88,0)*Y88),"",VLOOKUP(V88,保険料表!$B$7:$AA$10,X88,0)*Y88)</f>
        <v/>
      </c>
      <c r="X88" s="24" t="str">
        <f t="shared" si="35"/>
        <v/>
      </c>
      <c r="Y88" s="24" t="str">
        <f t="shared" si="36"/>
        <v/>
      </c>
    </row>
    <row r="89" spans="2:25" ht="27" customHeight="1" x14ac:dyDescent="0.2">
      <c r="B89" s="68"/>
      <c r="C89" s="70"/>
      <c r="D89" s="59"/>
      <c r="E89" s="59"/>
      <c r="F89" s="19"/>
      <c r="G89" s="59"/>
      <c r="H89" s="59"/>
      <c r="I89" s="59"/>
      <c r="J89" s="59"/>
      <c r="K89" s="59"/>
      <c r="L89" s="59"/>
      <c r="M89" s="59"/>
      <c r="N89" s="59"/>
      <c r="O89" s="59"/>
      <c r="P89" s="60"/>
      <c r="Q89" s="62"/>
      <c r="R89" s="64"/>
      <c r="S89" s="64"/>
      <c r="T89" s="65"/>
      <c r="U89" s="66"/>
      <c r="V89" s="24" t="str">
        <f t="shared" si="37"/>
        <v/>
      </c>
      <c r="W89" s="24" t="str">
        <f>IF(ISERROR(VLOOKUP(V89,保険料表!$B$7:$AA$10,X89,0)*Y89),"",VLOOKUP(V89,保険料表!$B$7:$AA$10,X89,0)*Y89)</f>
        <v/>
      </c>
      <c r="X89" s="24" t="str">
        <f t="shared" si="35"/>
        <v/>
      </c>
      <c r="Y89" s="24" t="str">
        <f t="shared" si="36"/>
        <v/>
      </c>
    </row>
    <row r="90" spans="2:25" ht="14.25" customHeight="1" x14ac:dyDescent="0.2">
      <c r="B90" s="67">
        <v>36</v>
      </c>
      <c r="C90" s="69"/>
      <c r="D90" s="58"/>
      <c r="E90" s="58"/>
      <c r="F90" s="50" t="s">
        <v>28</v>
      </c>
      <c r="G90" s="58"/>
      <c r="H90" s="59"/>
      <c r="I90" s="58"/>
      <c r="J90" s="59"/>
      <c r="K90" s="59"/>
      <c r="L90" s="58"/>
      <c r="M90" s="58"/>
      <c r="N90" s="58"/>
      <c r="O90" s="58"/>
      <c r="P90" s="60" t="str">
        <f t="shared" ref="P90" si="40">IF(ISERROR(W90*1),"",W90*1)</f>
        <v/>
      </c>
      <c r="Q90" s="61"/>
      <c r="R90" s="63"/>
      <c r="S90" s="64"/>
      <c r="T90" s="65"/>
      <c r="U90" s="66"/>
      <c r="V90" s="24" t="str">
        <f t="shared" si="37"/>
        <v/>
      </c>
      <c r="W90" s="24" t="str">
        <f>IF(ISERROR(VLOOKUP(V90,保険料表!$B$7:$AA$10,X90,0)*Y90),"",VLOOKUP(V90,保険料表!$B$7:$AA$10,X90,0)*Y90)</f>
        <v/>
      </c>
      <c r="X90" s="24" t="str">
        <f t="shared" si="35"/>
        <v/>
      </c>
      <c r="Y90" s="24" t="str">
        <f t="shared" si="36"/>
        <v/>
      </c>
    </row>
    <row r="91" spans="2:25" ht="27" customHeight="1" x14ac:dyDescent="0.2">
      <c r="B91" s="68"/>
      <c r="C91" s="70"/>
      <c r="D91" s="59"/>
      <c r="E91" s="59"/>
      <c r="F91" s="19"/>
      <c r="G91" s="59"/>
      <c r="H91" s="59"/>
      <c r="I91" s="59"/>
      <c r="J91" s="59"/>
      <c r="K91" s="59"/>
      <c r="L91" s="59"/>
      <c r="M91" s="59"/>
      <c r="N91" s="59"/>
      <c r="O91" s="59"/>
      <c r="P91" s="60"/>
      <c r="Q91" s="62"/>
      <c r="R91" s="64"/>
      <c r="S91" s="64"/>
      <c r="T91" s="65"/>
      <c r="U91" s="66"/>
      <c r="V91" s="24" t="str">
        <f t="shared" si="37"/>
        <v/>
      </c>
      <c r="W91" s="24" t="str">
        <f>IF(ISERROR(VLOOKUP(V91,保険料表!$B$7:$AA$10,X91,0)*Y91),"",VLOOKUP(V91,保険料表!$B$7:$AA$10,X91,0)*Y91)</f>
        <v/>
      </c>
      <c r="X91" s="24" t="str">
        <f t="shared" si="35"/>
        <v/>
      </c>
      <c r="Y91" s="24" t="str">
        <f t="shared" si="36"/>
        <v/>
      </c>
    </row>
    <row r="92" spans="2:25" ht="14.25" customHeight="1" x14ac:dyDescent="0.2">
      <c r="B92" s="67">
        <v>37</v>
      </c>
      <c r="C92" s="69"/>
      <c r="D92" s="58"/>
      <c r="E92" s="58"/>
      <c r="F92" s="50" t="s">
        <v>28</v>
      </c>
      <c r="G92" s="58"/>
      <c r="H92" s="59"/>
      <c r="I92" s="58"/>
      <c r="J92" s="59"/>
      <c r="K92" s="59"/>
      <c r="L92" s="58"/>
      <c r="M92" s="58"/>
      <c r="N92" s="58"/>
      <c r="O92" s="58"/>
      <c r="P92" s="60" t="str">
        <f t="shared" ref="P92" si="41">IF(ISERROR(W92*1),"",W92*1)</f>
        <v/>
      </c>
      <c r="Q92" s="61"/>
      <c r="R92" s="63"/>
      <c r="S92" s="64"/>
      <c r="T92" s="65"/>
      <c r="U92" s="66"/>
      <c r="V92" s="24" t="str">
        <f t="shared" si="37"/>
        <v/>
      </c>
      <c r="W92" s="24" t="str">
        <f>IF(ISERROR(VLOOKUP(V92,保険料表!$B$7:$AA$10,X92,0)*Y92),"",VLOOKUP(V92,保険料表!$B$7:$AA$10,X92,0)*Y92)</f>
        <v/>
      </c>
      <c r="X92" s="24" t="str">
        <f t="shared" si="35"/>
        <v/>
      </c>
      <c r="Y92" s="24" t="str">
        <f t="shared" si="36"/>
        <v/>
      </c>
    </row>
    <row r="93" spans="2:25" ht="27" customHeight="1" x14ac:dyDescent="0.2">
      <c r="B93" s="68"/>
      <c r="C93" s="70"/>
      <c r="D93" s="59"/>
      <c r="E93" s="59"/>
      <c r="F93" s="19"/>
      <c r="G93" s="59"/>
      <c r="H93" s="59"/>
      <c r="I93" s="59"/>
      <c r="J93" s="59"/>
      <c r="K93" s="59"/>
      <c r="L93" s="59"/>
      <c r="M93" s="59"/>
      <c r="N93" s="59"/>
      <c r="O93" s="59"/>
      <c r="P93" s="60"/>
      <c r="Q93" s="62"/>
      <c r="R93" s="64"/>
      <c r="S93" s="64"/>
      <c r="T93" s="65"/>
      <c r="U93" s="66"/>
      <c r="V93" s="24" t="str">
        <f t="shared" si="37"/>
        <v/>
      </c>
      <c r="W93" s="24" t="str">
        <f>IF(ISERROR(VLOOKUP(V93,保険料表!$B$7:$AA$10,X93,0)*Y93),"",VLOOKUP(V93,保険料表!$B$7:$AA$10,X93,0)*Y93)</f>
        <v/>
      </c>
      <c r="X93" s="24" t="str">
        <f t="shared" si="35"/>
        <v/>
      </c>
      <c r="Y93" s="24" t="str">
        <f t="shared" si="36"/>
        <v/>
      </c>
    </row>
    <row r="94" spans="2:25" ht="14.25" customHeight="1" x14ac:dyDescent="0.2">
      <c r="B94" s="67">
        <v>38</v>
      </c>
      <c r="C94" s="69"/>
      <c r="D94" s="58"/>
      <c r="E94" s="58"/>
      <c r="F94" s="50" t="s">
        <v>28</v>
      </c>
      <c r="G94" s="58"/>
      <c r="H94" s="59"/>
      <c r="I94" s="58"/>
      <c r="J94" s="59"/>
      <c r="K94" s="59"/>
      <c r="L94" s="58"/>
      <c r="M94" s="58"/>
      <c r="N94" s="58"/>
      <c r="O94" s="58"/>
      <c r="P94" s="60" t="str">
        <f t="shared" ref="P94" si="42">IF(ISERROR(W94*1),"",W94*1)</f>
        <v/>
      </c>
      <c r="Q94" s="61"/>
      <c r="R94" s="63"/>
      <c r="S94" s="64"/>
      <c r="T94" s="65"/>
      <c r="U94" s="66"/>
      <c r="V94" s="24" t="str">
        <f t="shared" si="37"/>
        <v/>
      </c>
      <c r="W94" s="24" t="str">
        <f>IF(ISERROR(VLOOKUP(V94,保険料表!$B$7:$AA$10,X94,0)*Y94),"",VLOOKUP(V94,保険料表!$B$7:$AA$10,X94,0)*Y94)</f>
        <v/>
      </c>
      <c r="X94" s="24" t="str">
        <f t="shared" si="35"/>
        <v/>
      </c>
      <c r="Y94" s="24" t="str">
        <f t="shared" si="36"/>
        <v/>
      </c>
    </row>
    <row r="95" spans="2:25" ht="27" customHeight="1" x14ac:dyDescent="0.2">
      <c r="B95" s="68"/>
      <c r="C95" s="70"/>
      <c r="D95" s="59"/>
      <c r="E95" s="59"/>
      <c r="F95" s="19"/>
      <c r="G95" s="59"/>
      <c r="H95" s="59"/>
      <c r="I95" s="59"/>
      <c r="J95" s="59"/>
      <c r="K95" s="59"/>
      <c r="L95" s="59"/>
      <c r="M95" s="59"/>
      <c r="N95" s="59"/>
      <c r="O95" s="59"/>
      <c r="P95" s="60"/>
      <c r="Q95" s="62"/>
      <c r="R95" s="64"/>
      <c r="S95" s="64"/>
      <c r="T95" s="65"/>
      <c r="U95" s="66"/>
      <c r="V95" s="24" t="str">
        <f t="shared" si="37"/>
        <v/>
      </c>
      <c r="W95" s="24" t="str">
        <f>IF(ISERROR(VLOOKUP(V95,保険料表!$B$7:$AA$10,X95,0)*Y95),"",VLOOKUP(V95,保険料表!$B$7:$AA$10,X95,0)*Y95)</f>
        <v/>
      </c>
      <c r="X95" s="24" t="str">
        <f t="shared" si="35"/>
        <v/>
      </c>
      <c r="Y95" s="24" t="str">
        <f t="shared" si="36"/>
        <v/>
      </c>
    </row>
    <row r="96" spans="2:25" ht="14.25" customHeight="1" x14ac:dyDescent="0.2">
      <c r="B96" s="67">
        <v>39</v>
      </c>
      <c r="C96" s="69"/>
      <c r="D96" s="58"/>
      <c r="E96" s="58"/>
      <c r="F96" s="50" t="s">
        <v>28</v>
      </c>
      <c r="G96" s="58"/>
      <c r="H96" s="59"/>
      <c r="I96" s="58"/>
      <c r="J96" s="59"/>
      <c r="K96" s="59"/>
      <c r="L96" s="58"/>
      <c r="M96" s="58"/>
      <c r="N96" s="58"/>
      <c r="O96" s="58"/>
      <c r="P96" s="60" t="str">
        <f t="shared" ref="P96" si="43">IF(ISERROR(W96*1),"",W96*1)</f>
        <v/>
      </c>
      <c r="Q96" s="61"/>
      <c r="R96" s="63"/>
      <c r="S96" s="64"/>
      <c r="T96" s="65"/>
      <c r="U96" s="66"/>
      <c r="V96" s="24" t="str">
        <f t="shared" si="37"/>
        <v/>
      </c>
      <c r="W96" s="24" t="str">
        <f>IF(ISERROR(VLOOKUP(V96,保険料表!$B$7:$AA$10,X96,0)*Y96),"",VLOOKUP(V96,保険料表!$B$7:$AA$10,X96,0)*Y96)</f>
        <v/>
      </c>
      <c r="X96" s="24" t="str">
        <f t="shared" si="35"/>
        <v/>
      </c>
      <c r="Y96" s="24" t="str">
        <f t="shared" si="36"/>
        <v/>
      </c>
    </row>
    <row r="97" spans="2:25" ht="27" customHeight="1" x14ac:dyDescent="0.2">
      <c r="B97" s="68"/>
      <c r="C97" s="70"/>
      <c r="D97" s="59"/>
      <c r="E97" s="59"/>
      <c r="F97" s="19"/>
      <c r="G97" s="59"/>
      <c r="H97" s="59"/>
      <c r="I97" s="59"/>
      <c r="J97" s="59"/>
      <c r="K97" s="59"/>
      <c r="L97" s="59"/>
      <c r="M97" s="59"/>
      <c r="N97" s="59"/>
      <c r="O97" s="59"/>
      <c r="P97" s="60"/>
      <c r="Q97" s="62"/>
      <c r="R97" s="64"/>
      <c r="S97" s="64"/>
      <c r="T97" s="65"/>
      <c r="U97" s="66"/>
      <c r="V97" s="24" t="str">
        <f t="shared" si="37"/>
        <v/>
      </c>
      <c r="W97" s="24" t="str">
        <f>IF(ISERROR(VLOOKUP(V97,保険料表!$B$7:$AA$10,X97,0)*Y97),"",VLOOKUP(V97,保険料表!$B$7:$AA$10,X97,0)*Y97)</f>
        <v/>
      </c>
      <c r="X97" s="24" t="str">
        <f t="shared" si="35"/>
        <v/>
      </c>
      <c r="Y97" s="24" t="str">
        <f t="shared" si="36"/>
        <v/>
      </c>
    </row>
    <row r="98" spans="2:25" ht="14.25" customHeight="1" x14ac:dyDescent="0.2">
      <c r="B98" s="67">
        <v>40</v>
      </c>
      <c r="C98" s="69"/>
      <c r="D98" s="58"/>
      <c r="E98" s="58"/>
      <c r="F98" s="50" t="s">
        <v>28</v>
      </c>
      <c r="G98" s="58"/>
      <c r="H98" s="59"/>
      <c r="I98" s="58"/>
      <c r="J98" s="59"/>
      <c r="K98" s="59"/>
      <c r="L98" s="58"/>
      <c r="M98" s="58"/>
      <c r="N98" s="58"/>
      <c r="O98" s="58"/>
      <c r="P98" s="60" t="str">
        <f t="shared" ref="P98" si="44">IF(ISERROR(W98*1),"",W98*1)</f>
        <v/>
      </c>
      <c r="Q98" s="61"/>
      <c r="R98" s="63"/>
      <c r="S98" s="64"/>
      <c r="T98" s="65"/>
      <c r="U98" s="66"/>
      <c r="V98" s="24" t="str">
        <f t="shared" si="37"/>
        <v/>
      </c>
      <c r="W98" s="24" t="str">
        <f>IF(ISERROR(VLOOKUP(V98,保険料表!$B$7:$AA$10,X98,0)*Y98),"",VLOOKUP(V98,保険料表!$B$7:$AA$10,X98,0)*Y98)</f>
        <v/>
      </c>
      <c r="X98" s="24" t="str">
        <f t="shared" si="35"/>
        <v/>
      </c>
      <c r="Y98" s="24" t="str">
        <f t="shared" si="36"/>
        <v/>
      </c>
    </row>
    <row r="99" spans="2:25" ht="27" customHeight="1" x14ac:dyDescent="0.2">
      <c r="B99" s="68"/>
      <c r="C99" s="70"/>
      <c r="D99" s="59"/>
      <c r="E99" s="59"/>
      <c r="F99" s="19"/>
      <c r="G99" s="59"/>
      <c r="H99" s="59"/>
      <c r="I99" s="59"/>
      <c r="J99" s="59"/>
      <c r="K99" s="59"/>
      <c r="L99" s="59"/>
      <c r="M99" s="59"/>
      <c r="N99" s="59"/>
      <c r="O99" s="59"/>
      <c r="P99" s="60"/>
      <c r="Q99" s="62"/>
      <c r="R99" s="64"/>
      <c r="S99" s="64"/>
      <c r="T99" s="65"/>
      <c r="U99" s="66"/>
      <c r="V99" s="24" t="str">
        <f t="shared" si="37"/>
        <v/>
      </c>
      <c r="W99" s="24" t="str">
        <f>IF(ISERROR(VLOOKUP(V99,保険料表!$B$7:$AA$10,X99,0)*Y99),"",VLOOKUP(V99,保険料表!$B$7:$AA$10,X99,0)*Y99)</f>
        <v/>
      </c>
      <c r="X99" s="24" t="str">
        <f t="shared" si="35"/>
        <v/>
      </c>
      <c r="Y99" s="24" t="str">
        <f t="shared" si="36"/>
        <v/>
      </c>
    </row>
    <row r="100" spans="2:25" ht="14.25" customHeight="1" x14ac:dyDescent="0.2">
      <c r="B100" s="67">
        <v>41</v>
      </c>
      <c r="C100" s="69"/>
      <c r="D100" s="58"/>
      <c r="E100" s="58"/>
      <c r="F100" s="50" t="s">
        <v>28</v>
      </c>
      <c r="G100" s="58"/>
      <c r="H100" s="59"/>
      <c r="I100" s="58"/>
      <c r="J100" s="59"/>
      <c r="K100" s="59"/>
      <c r="L100" s="58"/>
      <c r="M100" s="58"/>
      <c r="N100" s="58"/>
      <c r="O100" s="58"/>
      <c r="P100" s="60" t="str">
        <f t="shared" ref="P100" si="45">IF(ISERROR(W100*1),"",W100*1)</f>
        <v/>
      </c>
      <c r="Q100" s="61"/>
      <c r="R100" s="63"/>
      <c r="S100" s="64"/>
      <c r="T100" s="65"/>
      <c r="U100" s="66"/>
      <c r="V100" s="24" t="str">
        <f t="shared" si="37"/>
        <v/>
      </c>
      <c r="W100" s="24" t="str">
        <f>IF(ISERROR(VLOOKUP(V100,保険料表!$B$7:$AA$10,X100,0)*Y100),"",VLOOKUP(V100,保険料表!$B$7:$AA$10,X100,0)*Y100)</f>
        <v/>
      </c>
      <c r="X100" s="24" t="str">
        <f t="shared" si="35"/>
        <v/>
      </c>
      <c r="Y100" s="24" t="str">
        <f t="shared" si="36"/>
        <v/>
      </c>
    </row>
    <row r="101" spans="2:25" ht="27" customHeight="1" x14ac:dyDescent="0.2">
      <c r="B101" s="68"/>
      <c r="C101" s="70"/>
      <c r="D101" s="59"/>
      <c r="E101" s="59"/>
      <c r="F101" s="19"/>
      <c r="G101" s="59"/>
      <c r="H101" s="59"/>
      <c r="I101" s="59"/>
      <c r="J101" s="59"/>
      <c r="K101" s="59"/>
      <c r="L101" s="59"/>
      <c r="M101" s="59"/>
      <c r="N101" s="59"/>
      <c r="O101" s="59"/>
      <c r="P101" s="60"/>
      <c r="Q101" s="62"/>
      <c r="R101" s="64"/>
      <c r="S101" s="64"/>
      <c r="T101" s="65"/>
      <c r="U101" s="66"/>
      <c r="V101" s="24" t="str">
        <f t="shared" si="37"/>
        <v/>
      </c>
      <c r="W101" s="24" t="str">
        <f>IF(ISERROR(VLOOKUP(V101,保険料表!$B$7:$AA$10,X101,0)*Y101),"",VLOOKUP(V101,保険料表!$B$7:$AA$10,X101,0)*Y101)</f>
        <v/>
      </c>
      <c r="X101" s="24" t="str">
        <f t="shared" si="35"/>
        <v/>
      </c>
      <c r="Y101" s="24" t="str">
        <f t="shared" si="36"/>
        <v/>
      </c>
    </row>
    <row r="102" spans="2:25" ht="14.25" customHeight="1" x14ac:dyDescent="0.2">
      <c r="B102" s="67">
        <v>42</v>
      </c>
      <c r="C102" s="69"/>
      <c r="D102" s="58"/>
      <c r="E102" s="58"/>
      <c r="F102" s="50" t="s">
        <v>28</v>
      </c>
      <c r="G102" s="58"/>
      <c r="H102" s="59"/>
      <c r="I102" s="58"/>
      <c r="J102" s="59"/>
      <c r="K102" s="59"/>
      <c r="L102" s="58"/>
      <c r="M102" s="58"/>
      <c r="N102" s="58"/>
      <c r="O102" s="58"/>
      <c r="P102" s="60" t="str">
        <f t="shared" ref="P102" si="46">IF(ISERROR(W102*1),"",W102*1)</f>
        <v/>
      </c>
      <c r="Q102" s="61"/>
      <c r="R102" s="63"/>
      <c r="S102" s="64"/>
      <c r="T102" s="65"/>
      <c r="U102" s="66"/>
      <c r="V102" s="24" t="str">
        <f t="shared" si="37"/>
        <v/>
      </c>
      <c r="W102" s="24" t="str">
        <f>IF(ISERROR(VLOOKUP(V102,保険料表!$B$7:$AA$10,X102,0)*Y102),"",VLOOKUP(V102,保険料表!$B$7:$AA$10,X102,0)*Y102)</f>
        <v/>
      </c>
      <c r="X102" s="24" t="str">
        <f t="shared" si="35"/>
        <v/>
      </c>
      <c r="Y102" s="24" t="str">
        <f t="shared" si="36"/>
        <v/>
      </c>
    </row>
    <row r="103" spans="2:25" ht="27" customHeight="1" x14ac:dyDescent="0.2">
      <c r="B103" s="68"/>
      <c r="C103" s="70"/>
      <c r="D103" s="59"/>
      <c r="E103" s="59"/>
      <c r="F103" s="19"/>
      <c r="G103" s="59"/>
      <c r="H103" s="59"/>
      <c r="I103" s="59"/>
      <c r="J103" s="59"/>
      <c r="K103" s="59"/>
      <c r="L103" s="59"/>
      <c r="M103" s="59"/>
      <c r="N103" s="59"/>
      <c r="O103" s="59"/>
      <c r="P103" s="60"/>
      <c r="Q103" s="62"/>
      <c r="R103" s="64"/>
      <c r="S103" s="64"/>
      <c r="T103" s="65"/>
      <c r="U103" s="66"/>
      <c r="V103" s="24" t="str">
        <f t="shared" si="37"/>
        <v/>
      </c>
      <c r="W103" s="24" t="str">
        <f>IF(ISERROR(VLOOKUP(V103,保険料表!$B$7:$AA$10,X103,0)*Y103),"",VLOOKUP(V103,保険料表!$B$7:$AA$10,X103,0)*Y103)</f>
        <v/>
      </c>
      <c r="X103" s="24" t="str">
        <f t="shared" si="35"/>
        <v/>
      </c>
      <c r="Y103" s="24" t="str">
        <f t="shared" si="36"/>
        <v/>
      </c>
    </row>
    <row r="104" spans="2:25" ht="14.25" customHeight="1" x14ac:dyDescent="0.2">
      <c r="B104" s="67">
        <v>43</v>
      </c>
      <c r="C104" s="69"/>
      <c r="D104" s="58"/>
      <c r="E104" s="58"/>
      <c r="F104" s="50" t="s">
        <v>28</v>
      </c>
      <c r="G104" s="58"/>
      <c r="H104" s="59"/>
      <c r="I104" s="58"/>
      <c r="J104" s="59"/>
      <c r="K104" s="59"/>
      <c r="L104" s="58"/>
      <c r="M104" s="58"/>
      <c r="N104" s="58"/>
      <c r="O104" s="58"/>
      <c r="P104" s="60" t="str">
        <f t="shared" ref="P104" si="47">IF(ISERROR(W104*1),"",W104*1)</f>
        <v/>
      </c>
      <c r="Q104" s="61"/>
      <c r="R104" s="63"/>
      <c r="S104" s="64"/>
      <c r="T104" s="65"/>
      <c r="U104" s="66"/>
      <c r="V104" s="24" t="str">
        <f t="shared" si="37"/>
        <v/>
      </c>
      <c r="W104" s="24" t="str">
        <f>IF(ISERROR(VLOOKUP(V104,保険料表!$B$7:$AA$10,X104,0)*Y104),"",VLOOKUP(V104,保険料表!$B$7:$AA$10,X104,0)*Y104)</f>
        <v/>
      </c>
      <c r="X104" s="24" t="str">
        <f t="shared" si="35"/>
        <v/>
      </c>
      <c r="Y104" s="24" t="str">
        <f t="shared" si="36"/>
        <v/>
      </c>
    </row>
    <row r="105" spans="2:25" ht="27" customHeight="1" x14ac:dyDescent="0.2">
      <c r="B105" s="68"/>
      <c r="C105" s="70"/>
      <c r="D105" s="59"/>
      <c r="E105" s="59"/>
      <c r="F105" s="19"/>
      <c r="G105" s="59"/>
      <c r="H105" s="59"/>
      <c r="I105" s="59"/>
      <c r="J105" s="59"/>
      <c r="K105" s="59"/>
      <c r="L105" s="59"/>
      <c r="M105" s="59"/>
      <c r="N105" s="59"/>
      <c r="O105" s="59"/>
      <c r="P105" s="60"/>
      <c r="Q105" s="62"/>
      <c r="R105" s="64"/>
      <c r="S105" s="64"/>
      <c r="T105" s="65"/>
      <c r="U105" s="66"/>
      <c r="V105" s="24" t="str">
        <f t="shared" si="37"/>
        <v/>
      </c>
      <c r="W105" s="24" t="str">
        <f>IF(ISERROR(VLOOKUP(V105,保険料表!$B$7:$AA$10,X105,0)*Y105),"",VLOOKUP(V105,保険料表!$B$7:$AA$10,X105,0)*Y105)</f>
        <v/>
      </c>
      <c r="X105" s="24" t="str">
        <f t="shared" si="35"/>
        <v/>
      </c>
      <c r="Y105" s="24" t="str">
        <f t="shared" si="36"/>
        <v/>
      </c>
    </row>
    <row r="106" spans="2:25" ht="14.25" customHeight="1" x14ac:dyDescent="0.2">
      <c r="B106" s="67">
        <v>44</v>
      </c>
      <c r="C106" s="69"/>
      <c r="D106" s="58"/>
      <c r="E106" s="58"/>
      <c r="F106" s="50" t="s">
        <v>28</v>
      </c>
      <c r="G106" s="58"/>
      <c r="H106" s="59"/>
      <c r="I106" s="58"/>
      <c r="J106" s="59"/>
      <c r="K106" s="59"/>
      <c r="L106" s="58"/>
      <c r="M106" s="58"/>
      <c r="N106" s="58"/>
      <c r="O106" s="58"/>
      <c r="P106" s="60" t="str">
        <f t="shared" ref="P106" si="48">IF(ISERROR(W106*1),"",W106*1)</f>
        <v/>
      </c>
      <c r="Q106" s="61"/>
      <c r="R106" s="63"/>
      <c r="S106" s="64"/>
      <c r="T106" s="65"/>
      <c r="U106" s="66"/>
      <c r="V106" s="24" t="str">
        <f t="shared" si="37"/>
        <v/>
      </c>
      <c r="W106" s="24" t="str">
        <f>IF(ISERROR(VLOOKUP(V106,保険料表!$B$7:$AA$10,X106,0)*Y106),"",VLOOKUP(V106,保険料表!$B$7:$AA$10,X106,0)*Y106)</f>
        <v/>
      </c>
      <c r="X106" s="24" t="str">
        <f t="shared" si="35"/>
        <v/>
      </c>
      <c r="Y106" s="24" t="str">
        <f t="shared" si="36"/>
        <v/>
      </c>
    </row>
    <row r="107" spans="2:25" ht="27" customHeight="1" x14ac:dyDescent="0.2">
      <c r="B107" s="68"/>
      <c r="C107" s="70"/>
      <c r="D107" s="59"/>
      <c r="E107" s="59"/>
      <c r="F107" s="19"/>
      <c r="G107" s="59"/>
      <c r="H107" s="59"/>
      <c r="I107" s="59"/>
      <c r="J107" s="59"/>
      <c r="K107" s="59"/>
      <c r="L107" s="59"/>
      <c r="M107" s="59"/>
      <c r="N107" s="59"/>
      <c r="O107" s="59"/>
      <c r="P107" s="60"/>
      <c r="Q107" s="62"/>
      <c r="R107" s="64"/>
      <c r="S107" s="64"/>
      <c r="T107" s="65"/>
      <c r="U107" s="66"/>
      <c r="V107" s="24" t="str">
        <f t="shared" si="37"/>
        <v/>
      </c>
      <c r="W107" s="24" t="str">
        <f>IF(ISERROR(VLOOKUP(V107,保険料表!$B$7:$AA$10,X107,0)*Y107),"",VLOOKUP(V107,保険料表!$B$7:$AA$10,X107,0)*Y107)</f>
        <v/>
      </c>
      <c r="X107" s="24" t="str">
        <f t="shared" si="35"/>
        <v/>
      </c>
      <c r="Y107" s="24" t="str">
        <f t="shared" si="36"/>
        <v/>
      </c>
    </row>
    <row r="108" spans="2:25" ht="14.25" customHeight="1" x14ac:dyDescent="0.2">
      <c r="B108" s="67">
        <v>45</v>
      </c>
      <c r="C108" s="69"/>
      <c r="D108" s="58"/>
      <c r="E108" s="58"/>
      <c r="F108" s="50" t="s">
        <v>28</v>
      </c>
      <c r="G108" s="58"/>
      <c r="H108" s="59"/>
      <c r="I108" s="58"/>
      <c r="J108" s="59"/>
      <c r="K108" s="59"/>
      <c r="L108" s="58"/>
      <c r="M108" s="58"/>
      <c r="N108" s="58"/>
      <c r="O108" s="58"/>
      <c r="P108" s="60" t="str">
        <f t="shared" ref="P108" si="49">IF(ISERROR(W108*1),"",W108*1)</f>
        <v/>
      </c>
      <c r="Q108" s="61"/>
      <c r="R108" s="63"/>
      <c r="S108" s="64"/>
      <c r="T108" s="65"/>
      <c r="U108" s="66"/>
      <c r="V108" s="24" t="str">
        <f t="shared" si="37"/>
        <v/>
      </c>
      <c r="W108" s="24" t="str">
        <f>IF(ISERROR(VLOOKUP(V108,保険料表!$B$7:$AA$10,X108,0)*Y108),"",VLOOKUP(V108,保険料表!$B$7:$AA$10,X108,0)*Y108)</f>
        <v/>
      </c>
      <c r="X108" s="24" t="str">
        <f t="shared" si="35"/>
        <v/>
      </c>
      <c r="Y108" s="24" t="str">
        <f t="shared" si="36"/>
        <v/>
      </c>
    </row>
    <row r="109" spans="2:25" ht="27" customHeight="1" x14ac:dyDescent="0.2">
      <c r="B109" s="68"/>
      <c r="C109" s="70"/>
      <c r="D109" s="59"/>
      <c r="E109" s="59"/>
      <c r="F109" s="19"/>
      <c r="G109" s="59"/>
      <c r="H109" s="59"/>
      <c r="I109" s="59"/>
      <c r="J109" s="59"/>
      <c r="K109" s="59"/>
      <c r="L109" s="59"/>
      <c r="M109" s="59"/>
      <c r="N109" s="59"/>
      <c r="O109" s="59"/>
      <c r="P109" s="60"/>
      <c r="Q109" s="62"/>
      <c r="R109" s="64"/>
      <c r="S109" s="64"/>
      <c r="T109" s="65"/>
      <c r="U109" s="66"/>
      <c r="V109" s="24" t="str">
        <f t="shared" si="37"/>
        <v/>
      </c>
      <c r="W109" s="24" t="str">
        <f>IF(ISERROR(VLOOKUP(V109,保険料表!$B$7:$AA$10,X109,0)*Y109),"",VLOOKUP(V109,保険料表!$B$7:$AA$10,X109,0)*Y109)</f>
        <v/>
      </c>
      <c r="X109" s="24" t="str">
        <f t="shared" si="35"/>
        <v/>
      </c>
      <c r="Y109" s="24" t="str">
        <f t="shared" si="36"/>
        <v/>
      </c>
    </row>
    <row r="110" spans="2:25" ht="14.25" customHeight="1" x14ac:dyDescent="0.2">
      <c r="B110" s="67">
        <v>46</v>
      </c>
      <c r="C110" s="69"/>
      <c r="D110" s="58"/>
      <c r="E110" s="58"/>
      <c r="F110" s="50" t="s">
        <v>28</v>
      </c>
      <c r="G110" s="58"/>
      <c r="H110" s="59"/>
      <c r="I110" s="58"/>
      <c r="J110" s="59"/>
      <c r="K110" s="59"/>
      <c r="L110" s="58"/>
      <c r="M110" s="58"/>
      <c r="N110" s="58"/>
      <c r="O110" s="58"/>
      <c r="P110" s="60" t="str">
        <f t="shared" ref="P110" si="50">IF(ISERROR(W110*1),"",W110*1)</f>
        <v/>
      </c>
      <c r="Q110" s="61"/>
      <c r="R110" s="63"/>
      <c r="S110" s="64"/>
      <c r="T110" s="65"/>
      <c r="U110" s="66"/>
      <c r="V110" s="24" t="str">
        <f t="shared" si="37"/>
        <v/>
      </c>
      <c r="W110" s="24" t="str">
        <f>IF(ISERROR(VLOOKUP(V110,保険料表!$B$7:$AA$10,X110,0)*Y110),"",VLOOKUP(V110,保険料表!$B$7:$AA$10,X110,0)*Y110)</f>
        <v/>
      </c>
      <c r="X110" s="24" t="str">
        <f t="shared" si="35"/>
        <v/>
      </c>
      <c r="Y110" s="24" t="str">
        <f t="shared" si="36"/>
        <v/>
      </c>
    </row>
    <row r="111" spans="2:25" ht="27" customHeight="1" x14ac:dyDescent="0.2">
      <c r="B111" s="68"/>
      <c r="C111" s="70"/>
      <c r="D111" s="59"/>
      <c r="E111" s="59"/>
      <c r="F111" s="19"/>
      <c r="G111" s="59"/>
      <c r="H111" s="59"/>
      <c r="I111" s="59"/>
      <c r="J111" s="59"/>
      <c r="K111" s="59"/>
      <c r="L111" s="59"/>
      <c r="M111" s="59"/>
      <c r="N111" s="59"/>
      <c r="O111" s="59"/>
      <c r="P111" s="60"/>
      <c r="Q111" s="62"/>
      <c r="R111" s="64"/>
      <c r="S111" s="64"/>
      <c r="T111" s="65"/>
      <c r="U111" s="66"/>
      <c r="V111" s="24" t="str">
        <f t="shared" si="37"/>
        <v/>
      </c>
      <c r="W111" s="24" t="str">
        <f>IF(ISERROR(VLOOKUP(V111,保険料表!$B$7:$AA$10,X111,0)*Y111),"",VLOOKUP(V111,保険料表!$B$7:$AA$10,X111,0)*Y111)</f>
        <v/>
      </c>
      <c r="X111" s="24" t="str">
        <f t="shared" si="35"/>
        <v/>
      </c>
      <c r="Y111" s="24" t="str">
        <f t="shared" si="36"/>
        <v/>
      </c>
    </row>
    <row r="112" spans="2:25" ht="14.25" customHeight="1" x14ac:dyDescent="0.2">
      <c r="B112" s="67">
        <v>47</v>
      </c>
      <c r="C112" s="69"/>
      <c r="D112" s="58"/>
      <c r="E112" s="58"/>
      <c r="F112" s="50" t="s">
        <v>28</v>
      </c>
      <c r="G112" s="58"/>
      <c r="H112" s="59"/>
      <c r="I112" s="58"/>
      <c r="J112" s="59"/>
      <c r="K112" s="59"/>
      <c r="L112" s="58"/>
      <c r="M112" s="58"/>
      <c r="N112" s="58"/>
      <c r="O112" s="58"/>
      <c r="P112" s="60" t="str">
        <f t="shared" ref="P112" si="51">IF(ISERROR(W112*1),"",W112*1)</f>
        <v/>
      </c>
      <c r="Q112" s="61"/>
      <c r="R112" s="63"/>
      <c r="S112" s="64"/>
      <c r="T112" s="65"/>
      <c r="U112" s="66"/>
      <c r="V112" s="24" t="str">
        <f t="shared" si="37"/>
        <v/>
      </c>
      <c r="W112" s="24" t="str">
        <f>IF(ISERROR(VLOOKUP(V112,保険料表!$B$7:$AA$10,X112,0)*Y112),"",VLOOKUP(V112,保険料表!$B$7:$AA$10,X112,0)*Y112)</f>
        <v/>
      </c>
      <c r="X112" s="24" t="str">
        <f t="shared" si="35"/>
        <v/>
      </c>
      <c r="Y112" s="24" t="str">
        <f t="shared" si="36"/>
        <v/>
      </c>
    </row>
    <row r="113" spans="2:25" ht="27" customHeight="1" x14ac:dyDescent="0.2">
      <c r="B113" s="68"/>
      <c r="C113" s="70"/>
      <c r="D113" s="59"/>
      <c r="E113" s="59"/>
      <c r="F113" s="19"/>
      <c r="G113" s="59"/>
      <c r="H113" s="59"/>
      <c r="I113" s="59"/>
      <c r="J113" s="59"/>
      <c r="K113" s="59"/>
      <c r="L113" s="59"/>
      <c r="M113" s="59"/>
      <c r="N113" s="59"/>
      <c r="O113" s="59"/>
      <c r="P113" s="60"/>
      <c r="Q113" s="62"/>
      <c r="R113" s="64"/>
      <c r="S113" s="64"/>
      <c r="T113" s="65"/>
      <c r="U113" s="66"/>
      <c r="V113" s="24" t="str">
        <f t="shared" si="37"/>
        <v/>
      </c>
      <c r="W113" s="24" t="str">
        <f>IF(ISERROR(VLOOKUP(V113,保険料表!$B$7:$AA$10,X113,0)*Y113),"",VLOOKUP(V113,保険料表!$B$7:$AA$10,X113,0)*Y113)</f>
        <v/>
      </c>
      <c r="X113" s="24" t="str">
        <f t="shared" si="35"/>
        <v/>
      </c>
      <c r="Y113" s="24" t="str">
        <f t="shared" si="36"/>
        <v/>
      </c>
    </row>
    <row r="114" spans="2:25" ht="14.25" customHeight="1" x14ac:dyDescent="0.2">
      <c r="B114" s="67">
        <v>48</v>
      </c>
      <c r="C114" s="69"/>
      <c r="D114" s="58"/>
      <c r="E114" s="58"/>
      <c r="F114" s="50" t="s">
        <v>28</v>
      </c>
      <c r="G114" s="58"/>
      <c r="H114" s="59"/>
      <c r="I114" s="58"/>
      <c r="J114" s="59"/>
      <c r="K114" s="59"/>
      <c r="L114" s="58"/>
      <c r="M114" s="58"/>
      <c r="N114" s="58"/>
      <c r="O114" s="58"/>
      <c r="P114" s="60" t="str">
        <f t="shared" ref="P114" si="52">IF(ISERROR(W114*1),"",W114*1)</f>
        <v/>
      </c>
      <c r="Q114" s="61"/>
      <c r="R114" s="63"/>
      <c r="S114" s="64"/>
      <c r="T114" s="65"/>
      <c r="U114" s="66"/>
      <c r="V114" s="24" t="str">
        <f t="shared" si="37"/>
        <v/>
      </c>
      <c r="W114" s="24" t="str">
        <f>IF(ISERROR(VLOOKUP(V114,保険料表!$B$7:$AA$10,X114,0)*Y114),"",VLOOKUP(V114,保険料表!$B$7:$AA$10,X114,0)*Y114)</f>
        <v/>
      </c>
      <c r="X114" s="24" t="str">
        <f t="shared" si="35"/>
        <v/>
      </c>
      <c r="Y114" s="24" t="str">
        <f t="shared" si="36"/>
        <v/>
      </c>
    </row>
    <row r="115" spans="2:25" ht="27" customHeight="1" x14ac:dyDescent="0.2">
      <c r="B115" s="68"/>
      <c r="C115" s="70"/>
      <c r="D115" s="59"/>
      <c r="E115" s="59"/>
      <c r="F115" s="19"/>
      <c r="G115" s="59"/>
      <c r="H115" s="59"/>
      <c r="I115" s="59"/>
      <c r="J115" s="59"/>
      <c r="K115" s="59"/>
      <c r="L115" s="59"/>
      <c r="M115" s="59"/>
      <c r="N115" s="59"/>
      <c r="O115" s="59"/>
      <c r="P115" s="60"/>
      <c r="Q115" s="62"/>
      <c r="R115" s="64"/>
      <c r="S115" s="64"/>
      <c r="T115" s="65"/>
      <c r="U115" s="66"/>
      <c r="V115" s="24" t="str">
        <f t="shared" si="37"/>
        <v/>
      </c>
      <c r="W115" s="24" t="str">
        <f>IF(ISERROR(VLOOKUP(V115,保険料表!$B$7:$AA$10,X115,0)*Y115),"",VLOOKUP(V115,保険料表!$B$7:$AA$10,X115,0)*Y115)</f>
        <v/>
      </c>
      <c r="X115" s="24" t="str">
        <f t="shared" si="35"/>
        <v/>
      </c>
      <c r="Y115" s="24" t="str">
        <f t="shared" si="36"/>
        <v/>
      </c>
    </row>
    <row r="116" spans="2:25" ht="14.25" customHeight="1" x14ac:dyDescent="0.2">
      <c r="B116" s="67">
        <v>49</v>
      </c>
      <c r="C116" s="69"/>
      <c r="D116" s="58"/>
      <c r="E116" s="58"/>
      <c r="F116" s="50" t="s">
        <v>28</v>
      </c>
      <c r="G116" s="58"/>
      <c r="H116" s="59"/>
      <c r="I116" s="58"/>
      <c r="J116" s="59"/>
      <c r="K116" s="59"/>
      <c r="L116" s="58"/>
      <c r="M116" s="58"/>
      <c r="N116" s="58"/>
      <c r="O116" s="58"/>
      <c r="P116" s="60" t="str">
        <f t="shared" ref="P116" si="53">IF(ISERROR(W116*1),"",W116*1)</f>
        <v/>
      </c>
      <c r="Q116" s="61"/>
      <c r="R116" s="63"/>
      <c r="S116" s="64"/>
      <c r="T116" s="65"/>
      <c r="U116" s="66"/>
      <c r="V116" s="24" t="str">
        <f t="shared" si="37"/>
        <v/>
      </c>
      <c r="W116" s="24" t="str">
        <f>IF(ISERROR(VLOOKUP(V116,保険料表!$B$7:$AA$10,X116,0)*Y116),"",VLOOKUP(V116,保険料表!$B$7:$AA$10,X116,0)*Y116)</f>
        <v/>
      </c>
      <c r="X116" s="24" t="str">
        <f t="shared" si="35"/>
        <v/>
      </c>
      <c r="Y116" s="24" t="str">
        <f t="shared" si="36"/>
        <v/>
      </c>
    </row>
    <row r="117" spans="2:25" ht="27" customHeight="1" x14ac:dyDescent="0.2">
      <c r="B117" s="68"/>
      <c r="C117" s="70"/>
      <c r="D117" s="59"/>
      <c r="E117" s="59"/>
      <c r="F117" s="19"/>
      <c r="G117" s="59"/>
      <c r="H117" s="59"/>
      <c r="I117" s="59"/>
      <c r="J117" s="59"/>
      <c r="K117" s="59"/>
      <c r="L117" s="59"/>
      <c r="M117" s="59"/>
      <c r="N117" s="59"/>
      <c r="O117" s="59"/>
      <c r="P117" s="60"/>
      <c r="Q117" s="62"/>
      <c r="R117" s="64"/>
      <c r="S117" s="64"/>
      <c r="T117" s="65"/>
      <c r="U117" s="66"/>
      <c r="V117" s="24" t="str">
        <f t="shared" si="37"/>
        <v/>
      </c>
      <c r="W117" s="24" t="str">
        <f>IF(ISERROR(VLOOKUP(V117,保険料表!$B$7:$AA$10,X117,0)*Y117),"",VLOOKUP(V117,保険料表!$B$7:$AA$10,X117,0)*Y117)</f>
        <v/>
      </c>
      <c r="X117" s="24" t="str">
        <f t="shared" si="35"/>
        <v/>
      </c>
      <c r="Y117" s="24" t="str">
        <f t="shared" si="36"/>
        <v/>
      </c>
    </row>
    <row r="118" spans="2:25" ht="14.25" customHeight="1" x14ac:dyDescent="0.2">
      <c r="B118" s="67">
        <v>50</v>
      </c>
      <c r="C118" s="69"/>
      <c r="D118" s="58"/>
      <c r="E118" s="58"/>
      <c r="F118" s="50" t="s">
        <v>28</v>
      </c>
      <c r="G118" s="58"/>
      <c r="H118" s="59"/>
      <c r="I118" s="58"/>
      <c r="J118" s="59"/>
      <c r="K118" s="59"/>
      <c r="L118" s="58"/>
      <c r="M118" s="58"/>
      <c r="N118" s="58"/>
      <c r="O118" s="58"/>
      <c r="P118" s="60" t="str">
        <f t="shared" ref="P118" si="54">IF(ISERROR(W118*1),"",W118*1)</f>
        <v/>
      </c>
      <c r="Q118" s="61"/>
      <c r="R118" s="63"/>
      <c r="S118" s="64"/>
      <c r="T118" s="65"/>
      <c r="U118" s="66"/>
      <c r="V118" s="24" t="str">
        <f t="shared" si="37"/>
        <v/>
      </c>
      <c r="W118" s="24" t="str">
        <f>IF(ISERROR(VLOOKUP(V118,保険料表!$B$7:$AA$10,X118,0)*Y118),"",VLOOKUP(V118,保険料表!$B$7:$AA$10,X118,0)*Y118)</f>
        <v/>
      </c>
      <c r="X118" s="24" t="str">
        <f t="shared" si="35"/>
        <v/>
      </c>
      <c r="Y118" s="24" t="str">
        <f t="shared" si="36"/>
        <v/>
      </c>
    </row>
    <row r="119" spans="2:25" ht="27" customHeight="1" x14ac:dyDescent="0.2">
      <c r="B119" s="68"/>
      <c r="C119" s="70"/>
      <c r="D119" s="59"/>
      <c r="E119" s="59"/>
      <c r="F119" s="19"/>
      <c r="G119" s="59"/>
      <c r="H119" s="59"/>
      <c r="I119" s="59"/>
      <c r="J119" s="59"/>
      <c r="K119" s="59"/>
      <c r="L119" s="59"/>
      <c r="M119" s="59"/>
      <c r="N119" s="59"/>
      <c r="O119" s="59"/>
      <c r="P119" s="60"/>
      <c r="Q119" s="62"/>
      <c r="R119" s="64"/>
      <c r="S119" s="64"/>
      <c r="T119" s="65"/>
      <c r="U119" s="66"/>
      <c r="V119" s="24" t="str">
        <f t="shared" si="37"/>
        <v/>
      </c>
      <c r="W119" s="24" t="str">
        <f>IF(ISERROR(VLOOKUP(V119,保険料表!$B$7:$AA$10,X119,0)*Y119),"",VLOOKUP(V119,保険料表!$B$7:$AA$10,X119,0)*Y119)</f>
        <v/>
      </c>
      <c r="X119" s="24" t="str">
        <f t="shared" si="35"/>
        <v/>
      </c>
      <c r="Y119" s="24" t="str">
        <f t="shared" si="36"/>
        <v/>
      </c>
    </row>
    <row r="120" spans="2:25" ht="14.25" customHeight="1" x14ac:dyDescent="0.2">
      <c r="B120" s="67">
        <v>51</v>
      </c>
      <c r="C120" s="69"/>
      <c r="D120" s="58"/>
      <c r="E120" s="58"/>
      <c r="F120" s="50" t="s">
        <v>28</v>
      </c>
      <c r="G120" s="58"/>
      <c r="H120" s="59"/>
      <c r="I120" s="58"/>
      <c r="J120" s="59"/>
      <c r="K120" s="59"/>
      <c r="L120" s="58"/>
      <c r="M120" s="58"/>
      <c r="N120" s="58"/>
      <c r="O120" s="58"/>
      <c r="P120" s="60" t="str">
        <f t="shared" ref="P120" si="55">IF(ISERROR(W120*1),"",W120*1)</f>
        <v/>
      </c>
      <c r="Q120" s="61"/>
      <c r="R120" s="63"/>
      <c r="S120" s="64"/>
      <c r="T120" s="65"/>
      <c r="U120" s="66"/>
      <c r="V120" s="24" t="str">
        <f t="shared" si="37"/>
        <v/>
      </c>
      <c r="W120" s="24" t="str">
        <f>IF(ISERROR(VLOOKUP(V120,保険料表!$B$7:$AA$10,X120,0)*Y120),"",VLOOKUP(V120,保険料表!$B$7:$AA$10,X120,0)*Y120)</f>
        <v/>
      </c>
      <c r="X120" s="24" t="str">
        <f t="shared" si="35"/>
        <v/>
      </c>
      <c r="Y120" s="24" t="str">
        <f t="shared" si="36"/>
        <v/>
      </c>
    </row>
    <row r="121" spans="2:25" ht="27" customHeight="1" x14ac:dyDescent="0.2">
      <c r="B121" s="68"/>
      <c r="C121" s="70"/>
      <c r="D121" s="59"/>
      <c r="E121" s="59"/>
      <c r="F121" s="19"/>
      <c r="G121" s="59"/>
      <c r="H121" s="59"/>
      <c r="I121" s="59"/>
      <c r="J121" s="59"/>
      <c r="K121" s="59"/>
      <c r="L121" s="59"/>
      <c r="M121" s="59"/>
      <c r="N121" s="59"/>
      <c r="O121" s="59"/>
      <c r="P121" s="60"/>
      <c r="Q121" s="62"/>
      <c r="R121" s="64"/>
      <c r="S121" s="64"/>
      <c r="T121" s="65"/>
      <c r="U121" s="66"/>
      <c r="V121" s="24" t="str">
        <f t="shared" si="37"/>
        <v/>
      </c>
      <c r="W121" s="24" t="str">
        <f>IF(ISERROR(VLOOKUP(V121,保険料表!$B$7:$AA$10,X121,0)*Y121),"",VLOOKUP(V121,保険料表!$B$7:$AA$10,X121,0)*Y121)</f>
        <v/>
      </c>
      <c r="X121" s="24" t="str">
        <f t="shared" si="35"/>
        <v/>
      </c>
      <c r="Y121" s="24" t="str">
        <f t="shared" si="36"/>
        <v/>
      </c>
    </row>
    <row r="122" spans="2:25" ht="14.25" customHeight="1" x14ac:dyDescent="0.2">
      <c r="B122" s="67">
        <v>52</v>
      </c>
      <c r="C122" s="69"/>
      <c r="D122" s="58"/>
      <c r="E122" s="58"/>
      <c r="F122" s="50" t="s">
        <v>28</v>
      </c>
      <c r="G122" s="58"/>
      <c r="H122" s="59"/>
      <c r="I122" s="58"/>
      <c r="J122" s="59"/>
      <c r="K122" s="59"/>
      <c r="L122" s="58"/>
      <c r="M122" s="58"/>
      <c r="N122" s="58"/>
      <c r="O122" s="58"/>
      <c r="P122" s="60" t="str">
        <f t="shared" ref="P122" si="56">IF(ISERROR(W122*1),"",W122*1)</f>
        <v/>
      </c>
      <c r="Q122" s="61"/>
      <c r="R122" s="63"/>
      <c r="S122" s="64"/>
      <c r="T122" s="65"/>
      <c r="U122" s="66"/>
      <c r="V122" s="24" t="str">
        <f t="shared" si="37"/>
        <v/>
      </c>
      <c r="W122" s="24" t="str">
        <f>IF(ISERROR(VLOOKUP(V122,保険料表!$B$7:$AA$10,X122,0)*Y122),"",VLOOKUP(V122,保険料表!$B$7:$AA$10,X122,0)*Y122)</f>
        <v/>
      </c>
      <c r="X122" s="24" t="str">
        <f t="shared" si="35"/>
        <v/>
      </c>
      <c r="Y122" s="24" t="str">
        <f t="shared" si="36"/>
        <v/>
      </c>
    </row>
    <row r="123" spans="2:25" ht="27" customHeight="1" x14ac:dyDescent="0.2">
      <c r="B123" s="68"/>
      <c r="C123" s="70"/>
      <c r="D123" s="59"/>
      <c r="E123" s="59"/>
      <c r="F123" s="19"/>
      <c r="G123" s="59"/>
      <c r="H123" s="59"/>
      <c r="I123" s="59"/>
      <c r="J123" s="59"/>
      <c r="K123" s="59"/>
      <c r="L123" s="59"/>
      <c r="M123" s="59"/>
      <c r="N123" s="59"/>
      <c r="O123" s="59"/>
      <c r="P123" s="60"/>
      <c r="Q123" s="62"/>
      <c r="R123" s="64"/>
      <c r="S123" s="64"/>
      <c r="T123" s="65"/>
      <c r="U123" s="66"/>
      <c r="V123" s="24" t="str">
        <f t="shared" si="37"/>
        <v/>
      </c>
      <c r="W123" s="24" t="str">
        <f>IF(ISERROR(VLOOKUP(V123,保険料表!$B$7:$AA$10,X123,0)*Y123),"",VLOOKUP(V123,保険料表!$B$7:$AA$10,X123,0)*Y123)</f>
        <v/>
      </c>
      <c r="X123" s="24" t="str">
        <f t="shared" si="35"/>
        <v/>
      </c>
      <c r="Y123" s="24" t="str">
        <f t="shared" si="36"/>
        <v/>
      </c>
    </row>
    <row r="124" spans="2:25" ht="14.25" customHeight="1" x14ac:dyDescent="0.2">
      <c r="B124" s="67">
        <v>53</v>
      </c>
      <c r="C124" s="69"/>
      <c r="D124" s="58"/>
      <c r="E124" s="58"/>
      <c r="F124" s="50" t="s">
        <v>28</v>
      </c>
      <c r="G124" s="58"/>
      <c r="H124" s="59"/>
      <c r="I124" s="58"/>
      <c r="J124" s="59"/>
      <c r="K124" s="59"/>
      <c r="L124" s="58"/>
      <c r="M124" s="58"/>
      <c r="N124" s="58"/>
      <c r="O124" s="58"/>
      <c r="P124" s="60" t="str">
        <f t="shared" ref="P124" si="57">IF(ISERROR(W124*1),"",W124*1)</f>
        <v/>
      </c>
      <c r="Q124" s="61"/>
      <c r="R124" s="63"/>
      <c r="S124" s="64"/>
      <c r="T124" s="65"/>
      <c r="U124" s="66"/>
      <c r="V124" s="24" t="str">
        <f t="shared" si="37"/>
        <v/>
      </c>
      <c r="W124" s="24" t="str">
        <f>IF(ISERROR(VLOOKUP(V124,保険料表!$B$7:$AA$10,X124,0)*Y124),"",VLOOKUP(V124,保険料表!$B$7:$AA$10,X124,0)*Y124)</f>
        <v/>
      </c>
      <c r="X124" s="24" t="str">
        <f t="shared" si="35"/>
        <v/>
      </c>
      <c r="Y124" s="24" t="str">
        <f t="shared" si="36"/>
        <v/>
      </c>
    </row>
    <row r="125" spans="2:25" ht="27" customHeight="1" x14ac:dyDescent="0.2">
      <c r="B125" s="68"/>
      <c r="C125" s="70"/>
      <c r="D125" s="59"/>
      <c r="E125" s="59"/>
      <c r="F125" s="19"/>
      <c r="G125" s="59"/>
      <c r="H125" s="59"/>
      <c r="I125" s="59"/>
      <c r="J125" s="59"/>
      <c r="K125" s="59"/>
      <c r="L125" s="59"/>
      <c r="M125" s="59"/>
      <c r="N125" s="59"/>
      <c r="O125" s="59"/>
      <c r="P125" s="60"/>
      <c r="Q125" s="62"/>
      <c r="R125" s="64"/>
      <c r="S125" s="64"/>
      <c r="T125" s="65"/>
      <c r="U125" s="66"/>
      <c r="V125" s="24" t="str">
        <f t="shared" si="37"/>
        <v/>
      </c>
      <c r="W125" s="24" t="str">
        <f>IF(ISERROR(VLOOKUP(V125,保険料表!$B$7:$AA$10,X125,0)*Y125),"",VLOOKUP(V125,保険料表!$B$7:$AA$10,X125,0)*Y125)</f>
        <v/>
      </c>
      <c r="X125" s="24" t="str">
        <f t="shared" si="35"/>
        <v/>
      </c>
      <c r="Y125" s="24" t="str">
        <f t="shared" si="36"/>
        <v/>
      </c>
    </row>
    <row r="126" spans="2:25" ht="14.25" customHeight="1" x14ac:dyDescent="0.2">
      <c r="B126" s="67">
        <v>54</v>
      </c>
      <c r="C126" s="69"/>
      <c r="D126" s="58"/>
      <c r="E126" s="58"/>
      <c r="F126" s="50" t="s">
        <v>28</v>
      </c>
      <c r="G126" s="58"/>
      <c r="H126" s="59"/>
      <c r="I126" s="58"/>
      <c r="J126" s="59"/>
      <c r="K126" s="59"/>
      <c r="L126" s="58"/>
      <c r="M126" s="58"/>
      <c r="N126" s="58"/>
      <c r="O126" s="58"/>
      <c r="P126" s="60" t="str">
        <f t="shared" ref="P126" si="58">IF(ISERROR(W126*1),"",W126*1)</f>
        <v/>
      </c>
      <c r="Q126" s="61"/>
      <c r="R126" s="63"/>
      <c r="S126" s="64"/>
      <c r="T126" s="65"/>
      <c r="U126" s="66"/>
      <c r="V126" s="24" t="str">
        <f t="shared" si="37"/>
        <v/>
      </c>
      <c r="W126" s="24" t="str">
        <f>IF(ISERROR(VLOOKUP(V126,保険料表!$B$7:$AA$10,X126,0)*Y126),"",VLOOKUP(V126,保険料表!$B$7:$AA$10,X126,0)*Y126)</f>
        <v/>
      </c>
      <c r="X126" s="24" t="str">
        <f t="shared" si="35"/>
        <v/>
      </c>
      <c r="Y126" s="24" t="str">
        <f t="shared" si="36"/>
        <v/>
      </c>
    </row>
    <row r="127" spans="2:25" ht="27" customHeight="1" x14ac:dyDescent="0.2">
      <c r="B127" s="68"/>
      <c r="C127" s="70"/>
      <c r="D127" s="59"/>
      <c r="E127" s="59"/>
      <c r="F127" s="19"/>
      <c r="G127" s="59"/>
      <c r="H127" s="59"/>
      <c r="I127" s="59"/>
      <c r="J127" s="59"/>
      <c r="K127" s="59"/>
      <c r="L127" s="59"/>
      <c r="M127" s="59"/>
      <c r="N127" s="59"/>
      <c r="O127" s="59"/>
      <c r="P127" s="60"/>
      <c r="Q127" s="62"/>
      <c r="R127" s="64"/>
      <c r="S127" s="64"/>
      <c r="T127" s="65"/>
      <c r="U127" s="66"/>
      <c r="V127" s="24" t="str">
        <f t="shared" si="37"/>
        <v/>
      </c>
      <c r="W127" s="24" t="str">
        <f>IF(ISERROR(VLOOKUP(V127,保険料表!$B$7:$AA$10,X127,0)*Y127),"",VLOOKUP(V127,保険料表!$B$7:$AA$10,X127,0)*Y127)</f>
        <v/>
      </c>
      <c r="X127" s="24" t="str">
        <f t="shared" si="35"/>
        <v/>
      </c>
      <c r="Y127" s="24" t="str">
        <f t="shared" si="36"/>
        <v/>
      </c>
    </row>
    <row r="128" spans="2:25" ht="14.25" customHeight="1" x14ac:dyDescent="0.2">
      <c r="B128" s="67">
        <v>55</v>
      </c>
      <c r="C128" s="69"/>
      <c r="D128" s="58"/>
      <c r="E128" s="58"/>
      <c r="F128" s="50" t="s">
        <v>28</v>
      </c>
      <c r="G128" s="58"/>
      <c r="H128" s="59"/>
      <c r="I128" s="58"/>
      <c r="J128" s="59"/>
      <c r="K128" s="59"/>
      <c r="L128" s="58"/>
      <c r="M128" s="58"/>
      <c r="N128" s="58"/>
      <c r="O128" s="58"/>
      <c r="P128" s="60" t="str">
        <f t="shared" ref="P128" si="59">IF(ISERROR(W128*1),"",W128*1)</f>
        <v/>
      </c>
      <c r="Q128" s="61"/>
      <c r="R128" s="63"/>
      <c r="S128" s="64"/>
      <c r="T128" s="65"/>
      <c r="U128" s="66"/>
      <c r="V128" s="24" t="str">
        <f t="shared" si="37"/>
        <v/>
      </c>
      <c r="W128" s="24" t="str">
        <f>IF(ISERROR(VLOOKUP(V128,保険料表!$B$7:$AA$10,X128,0)*Y128),"",VLOOKUP(V128,保険料表!$B$7:$AA$10,X128,0)*Y128)</f>
        <v/>
      </c>
      <c r="X128" s="24" t="str">
        <f t="shared" si="35"/>
        <v/>
      </c>
      <c r="Y128" s="24" t="str">
        <f t="shared" si="36"/>
        <v/>
      </c>
    </row>
    <row r="129" spans="2:25" ht="27" customHeight="1" x14ac:dyDescent="0.2">
      <c r="B129" s="68"/>
      <c r="C129" s="70"/>
      <c r="D129" s="59"/>
      <c r="E129" s="59"/>
      <c r="F129" s="19"/>
      <c r="G129" s="59"/>
      <c r="H129" s="59"/>
      <c r="I129" s="59"/>
      <c r="J129" s="59"/>
      <c r="K129" s="59"/>
      <c r="L129" s="59"/>
      <c r="M129" s="59"/>
      <c r="N129" s="59"/>
      <c r="O129" s="59"/>
      <c r="P129" s="60"/>
      <c r="Q129" s="62"/>
      <c r="R129" s="64"/>
      <c r="S129" s="64"/>
      <c r="T129" s="65"/>
      <c r="U129" s="66"/>
      <c r="V129" s="24" t="str">
        <f t="shared" si="37"/>
        <v/>
      </c>
      <c r="W129" s="24" t="str">
        <f>IF(ISERROR(VLOOKUP(V129,保険料表!$B$7:$AA$10,X129,0)*Y129),"",VLOOKUP(V129,保険料表!$B$7:$AA$10,X129,0)*Y129)</f>
        <v/>
      </c>
      <c r="X129" s="24" t="str">
        <f t="shared" si="35"/>
        <v/>
      </c>
      <c r="Y129" s="24" t="str">
        <f t="shared" si="36"/>
        <v/>
      </c>
    </row>
    <row r="130" spans="2:25" ht="14.25" customHeight="1" x14ac:dyDescent="0.2">
      <c r="B130" s="67">
        <v>56</v>
      </c>
      <c r="C130" s="69"/>
      <c r="D130" s="58"/>
      <c r="E130" s="58"/>
      <c r="F130" s="50" t="s">
        <v>28</v>
      </c>
      <c r="G130" s="58"/>
      <c r="H130" s="59"/>
      <c r="I130" s="58"/>
      <c r="J130" s="59"/>
      <c r="K130" s="59"/>
      <c r="L130" s="58"/>
      <c r="M130" s="58"/>
      <c r="N130" s="58"/>
      <c r="O130" s="58"/>
      <c r="P130" s="60" t="str">
        <f t="shared" ref="P130" si="60">IF(ISERROR(W130*1),"",W130*1)</f>
        <v/>
      </c>
      <c r="Q130" s="61"/>
      <c r="R130" s="63"/>
      <c r="S130" s="64"/>
      <c r="T130" s="65"/>
      <c r="U130" s="66"/>
      <c r="V130" s="24" t="str">
        <f t="shared" si="37"/>
        <v/>
      </c>
      <c r="W130" s="24" t="str">
        <f>IF(ISERROR(VLOOKUP(V130,保険料表!$B$7:$AA$10,X130,0)*Y130),"",VLOOKUP(V130,保険料表!$B$7:$AA$10,X130,0)*Y130)</f>
        <v/>
      </c>
      <c r="X130" s="24" t="str">
        <f t="shared" si="35"/>
        <v/>
      </c>
      <c r="Y130" s="24" t="str">
        <f t="shared" si="36"/>
        <v/>
      </c>
    </row>
    <row r="131" spans="2:25" ht="27" customHeight="1" x14ac:dyDescent="0.2">
      <c r="B131" s="68"/>
      <c r="C131" s="70"/>
      <c r="D131" s="59"/>
      <c r="E131" s="59"/>
      <c r="F131" s="19"/>
      <c r="G131" s="59"/>
      <c r="H131" s="59"/>
      <c r="I131" s="59"/>
      <c r="J131" s="59"/>
      <c r="K131" s="59"/>
      <c r="L131" s="59"/>
      <c r="M131" s="59"/>
      <c r="N131" s="59"/>
      <c r="O131" s="59"/>
      <c r="P131" s="60"/>
      <c r="Q131" s="62"/>
      <c r="R131" s="64"/>
      <c r="S131" s="64"/>
      <c r="T131" s="65"/>
      <c r="U131" s="66"/>
      <c r="V131" s="24" t="str">
        <f t="shared" si="37"/>
        <v/>
      </c>
      <c r="W131" s="24" t="str">
        <f>IF(ISERROR(VLOOKUP(V131,保険料表!$B$7:$AA$10,X131,0)*Y131),"",VLOOKUP(V131,保険料表!$B$7:$AA$10,X131,0)*Y131)</f>
        <v/>
      </c>
      <c r="X131" s="24" t="str">
        <f t="shared" si="35"/>
        <v/>
      </c>
      <c r="Y131" s="24" t="str">
        <f t="shared" si="36"/>
        <v/>
      </c>
    </row>
    <row r="132" spans="2:25" ht="14.25" customHeight="1" x14ac:dyDescent="0.2">
      <c r="B132" s="67">
        <v>57</v>
      </c>
      <c r="C132" s="69"/>
      <c r="D132" s="58"/>
      <c r="E132" s="58"/>
      <c r="F132" s="50" t="s">
        <v>28</v>
      </c>
      <c r="G132" s="58"/>
      <c r="H132" s="59"/>
      <c r="I132" s="58"/>
      <c r="J132" s="59"/>
      <c r="K132" s="59"/>
      <c r="L132" s="58"/>
      <c r="M132" s="58"/>
      <c r="N132" s="58"/>
      <c r="O132" s="58"/>
      <c r="P132" s="60" t="str">
        <f t="shared" ref="P132" si="61">IF(ISERROR(W132*1),"",W132*1)</f>
        <v/>
      </c>
      <c r="Q132" s="61"/>
      <c r="R132" s="63"/>
      <c r="S132" s="64"/>
      <c r="T132" s="65"/>
      <c r="U132" s="66"/>
      <c r="V132" s="24" t="str">
        <f t="shared" si="37"/>
        <v/>
      </c>
      <c r="W132" s="24" t="str">
        <f>IF(ISERROR(VLOOKUP(V132,保険料表!$B$7:$AA$10,X132,0)*Y132),"",VLOOKUP(V132,保険料表!$B$7:$AA$10,X132,0)*Y132)</f>
        <v/>
      </c>
      <c r="X132" s="24" t="str">
        <f t="shared" si="35"/>
        <v/>
      </c>
      <c r="Y132" s="24" t="str">
        <f t="shared" si="36"/>
        <v/>
      </c>
    </row>
    <row r="133" spans="2:25" ht="27" customHeight="1" x14ac:dyDescent="0.2">
      <c r="B133" s="68"/>
      <c r="C133" s="70"/>
      <c r="D133" s="59"/>
      <c r="E133" s="59"/>
      <c r="F133" s="19"/>
      <c r="G133" s="59"/>
      <c r="H133" s="59"/>
      <c r="I133" s="59"/>
      <c r="J133" s="59"/>
      <c r="K133" s="59"/>
      <c r="L133" s="59"/>
      <c r="M133" s="59"/>
      <c r="N133" s="59"/>
      <c r="O133" s="59"/>
      <c r="P133" s="60"/>
      <c r="Q133" s="62"/>
      <c r="R133" s="64"/>
      <c r="S133" s="64"/>
      <c r="T133" s="65"/>
      <c r="U133" s="66"/>
      <c r="V133" s="24" t="str">
        <f t="shared" si="37"/>
        <v/>
      </c>
      <c r="W133" s="24" t="str">
        <f>IF(ISERROR(VLOOKUP(V133,保険料表!$B$7:$AA$10,X133,0)*Y133),"",VLOOKUP(V133,保険料表!$B$7:$AA$10,X133,0)*Y133)</f>
        <v/>
      </c>
      <c r="X133" s="24" t="str">
        <f t="shared" si="35"/>
        <v/>
      </c>
      <c r="Y133" s="24" t="str">
        <f t="shared" si="36"/>
        <v/>
      </c>
    </row>
    <row r="134" spans="2:25" ht="14.25" customHeight="1" x14ac:dyDescent="0.2">
      <c r="B134" s="67">
        <v>58</v>
      </c>
      <c r="C134" s="69"/>
      <c r="D134" s="58"/>
      <c r="E134" s="58"/>
      <c r="F134" s="50" t="s">
        <v>28</v>
      </c>
      <c r="G134" s="58"/>
      <c r="H134" s="59"/>
      <c r="I134" s="58"/>
      <c r="J134" s="59"/>
      <c r="K134" s="59"/>
      <c r="L134" s="58"/>
      <c r="M134" s="58"/>
      <c r="N134" s="58"/>
      <c r="O134" s="58"/>
      <c r="P134" s="60" t="str">
        <f t="shared" ref="P134" si="62">IF(ISERROR(W134*1),"",W134*1)</f>
        <v/>
      </c>
      <c r="Q134" s="61"/>
      <c r="R134" s="63"/>
      <c r="S134" s="64"/>
      <c r="T134" s="65"/>
      <c r="U134" s="66"/>
      <c r="V134" s="24" t="str">
        <f t="shared" si="37"/>
        <v/>
      </c>
      <c r="W134" s="24" t="str">
        <f>IF(ISERROR(VLOOKUP(V134,保険料表!$B$7:$AA$10,X134,0)*Y134),"",VLOOKUP(V134,保険料表!$B$7:$AA$10,X134,0)*Y134)</f>
        <v/>
      </c>
      <c r="X134" s="24" t="str">
        <f t="shared" si="35"/>
        <v/>
      </c>
      <c r="Y134" s="24" t="str">
        <f t="shared" si="36"/>
        <v/>
      </c>
    </row>
    <row r="135" spans="2:25" ht="27" customHeight="1" x14ac:dyDescent="0.2">
      <c r="B135" s="68"/>
      <c r="C135" s="70"/>
      <c r="D135" s="59"/>
      <c r="E135" s="59"/>
      <c r="F135" s="19"/>
      <c r="G135" s="59"/>
      <c r="H135" s="59"/>
      <c r="I135" s="59"/>
      <c r="J135" s="59"/>
      <c r="K135" s="59"/>
      <c r="L135" s="59"/>
      <c r="M135" s="59"/>
      <c r="N135" s="59"/>
      <c r="O135" s="59"/>
      <c r="P135" s="60"/>
      <c r="Q135" s="62"/>
      <c r="R135" s="64"/>
      <c r="S135" s="64"/>
      <c r="T135" s="65"/>
      <c r="U135" s="66"/>
      <c r="V135" s="24" t="str">
        <f t="shared" si="37"/>
        <v/>
      </c>
      <c r="W135" s="24" t="str">
        <f>IF(ISERROR(VLOOKUP(V135,保険料表!$B$7:$AA$10,X135,0)*Y135),"",VLOOKUP(V135,保険料表!$B$7:$AA$10,X135,0)*Y135)</f>
        <v/>
      </c>
      <c r="X135" s="24" t="str">
        <f t="shared" si="35"/>
        <v/>
      </c>
      <c r="Y135" s="24" t="str">
        <f t="shared" si="36"/>
        <v/>
      </c>
    </row>
    <row r="136" spans="2:25" ht="14.25" customHeight="1" x14ac:dyDescent="0.2">
      <c r="B136" s="67">
        <v>59</v>
      </c>
      <c r="C136" s="69"/>
      <c r="D136" s="58"/>
      <c r="E136" s="58"/>
      <c r="F136" s="50" t="s">
        <v>28</v>
      </c>
      <c r="G136" s="58"/>
      <c r="H136" s="59"/>
      <c r="I136" s="58"/>
      <c r="J136" s="59"/>
      <c r="K136" s="59"/>
      <c r="L136" s="58"/>
      <c r="M136" s="58"/>
      <c r="N136" s="58"/>
      <c r="O136" s="58"/>
      <c r="P136" s="60" t="str">
        <f t="shared" ref="P136" si="63">IF(ISERROR(W136*1),"",W136*1)</f>
        <v/>
      </c>
      <c r="Q136" s="61"/>
      <c r="R136" s="63"/>
      <c r="S136" s="64"/>
      <c r="T136" s="65"/>
      <c r="U136" s="66"/>
      <c r="V136" s="24" t="str">
        <f t="shared" si="37"/>
        <v/>
      </c>
      <c r="W136" s="24" t="str">
        <f>IF(ISERROR(VLOOKUP(V136,保険料表!$B$7:$AA$10,X136,0)*Y136),"",VLOOKUP(V136,保険料表!$B$7:$AA$10,X136,0)*Y136)</f>
        <v/>
      </c>
      <c r="X136" s="24" t="str">
        <f t="shared" si="35"/>
        <v/>
      </c>
      <c r="Y136" s="24" t="str">
        <f t="shared" si="36"/>
        <v/>
      </c>
    </row>
    <row r="137" spans="2:25" ht="27" customHeight="1" x14ac:dyDescent="0.2">
      <c r="B137" s="68"/>
      <c r="C137" s="70"/>
      <c r="D137" s="59"/>
      <c r="E137" s="59"/>
      <c r="F137" s="19"/>
      <c r="G137" s="59"/>
      <c r="H137" s="59"/>
      <c r="I137" s="59"/>
      <c r="J137" s="59"/>
      <c r="K137" s="59"/>
      <c r="L137" s="59"/>
      <c r="M137" s="59"/>
      <c r="N137" s="59"/>
      <c r="O137" s="59"/>
      <c r="P137" s="60"/>
      <c r="Q137" s="62"/>
      <c r="R137" s="64"/>
      <c r="S137" s="64"/>
      <c r="T137" s="65"/>
      <c r="U137" s="66"/>
      <c r="V137" s="24" t="str">
        <f t="shared" si="37"/>
        <v/>
      </c>
      <c r="W137" s="24" t="str">
        <f>IF(ISERROR(VLOOKUP(V137,保険料表!$B$7:$AA$10,X137,0)*Y137),"",VLOOKUP(V137,保険料表!$B$7:$AA$10,X137,0)*Y137)</f>
        <v/>
      </c>
      <c r="X137" s="24" t="str">
        <f t="shared" si="35"/>
        <v/>
      </c>
      <c r="Y137" s="24" t="str">
        <f t="shared" si="36"/>
        <v/>
      </c>
    </row>
    <row r="138" spans="2:25" ht="14.25" customHeight="1" x14ac:dyDescent="0.2">
      <c r="B138" s="67">
        <v>60</v>
      </c>
      <c r="C138" s="69"/>
      <c r="D138" s="58"/>
      <c r="E138" s="58"/>
      <c r="F138" s="50" t="s">
        <v>28</v>
      </c>
      <c r="G138" s="58"/>
      <c r="H138" s="59"/>
      <c r="I138" s="58"/>
      <c r="J138" s="59"/>
      <c r="K138" s="59"/>
      <c r="L138" s="58"/>
      <c r="M138" s="58"/>
      <c r="N138" s="58"/>
      <c r="O138" s="58"/>
      <c r="P138" s="60" t="str">
        <f t="shared" ref="P138" si="64">IF(ISERROR(W138*1),"",W138*1)</f>
        <v/>
      </c>
      <c r="Q138" s="61"/>
      <c r="R138" s="63"/>
      <c r="S138" s="64"/>
      <c r="T138" s="65"/>
      <c r="U138" s="66"/>
      <c r="V138" s="24" t="str">
        <f t="shared" si="37"/>
        <v/>
      </c>
      <c r="W138" s="24" t="str">
        <f>IF(ISERROR(VLOOKUP(V138,保険料表!$B$7:$AA$10,X138,0)*Y138),"",VLOOKUP(V138,保険料表!$B$7:$AA$10,X138,0)*Y138)</f>
        <v/>
      </c>
      <c r="X138" s="24" t="str">
        <f t="shared" si="35"/>
        <v/>
      </c>
      <c r="Y138" s="24" t="str">
        <f t="shared" si="36"/>
        <v/>
      </c>
    </row>
    <row r="139" spans="2:25" ht="27" customHeight="1" x14ac:dyDescent="0.2">
      <c r="B139" s="68"/>
      <c r="C139" s="70"/>
      <c r="D139" s="59"/>
      <c r="E139" s="59"/>
      <c r="F139" s="19"/>
      <c r="G139" s="59"/>
      <c r="H139" s="59"/>
      <c r="I139" s="59"/>
      <c r="J139" s="59"/>
      <c r="K139" s="59"/>
      <c r="L139" s="59"/>
      <c r="M139" s="59"/>
      <c r="N139" s="59"/>
      <c r="O139" s="59"/>
      <c r="P139" s="60"/>
      <c r="Q139" s="62"/>
      <c r="R139" s="64"/>
      <c r="S139" s="64"/>
      <c r="T139" s="65"/>
      <c r="U139" s="66"/>
      <c r="V139" s="24" t="str">
        <f t="shared" si="37"/>
        <v/>
      </c>
      <c r="W139" s="24" t="str">
        <f>IF(ISERROR(VLOOKUP(V139,保険料表!$B$7:$AA$10,X139,0)*Y139),"",VLOOKUP(V139,保険料表!$B$7:$AA$10,X139,0)*Y139)</f>
        <v/>
      </c>
      <c r="X139" s="24" t="str">
        <f t="shared" si="35"/>
        <v/>
      </c>
      <c r="Y139" s="24" t="str">
        <f t="shared" si="36"/>
        <v/>
      </c>
    </row>
    <row r="140" spans="2:25" ht="14.25" customHeight="1" x14ac:dyDescent="0.2">
      <c r="B140" s="67">
        <v>61</v>
      </c>
      <c r="C140" s="69"/>
      <c r="D140" s="58"/>
      <c r="E140" s="58"/>
      <c r="F140" s="50" t="s">
        <v>28</v>
      </c>
      <c r="G140" s="58"/>
      <c r="H140" s="59"/>
      <c r="I140" s="58"/>
      <c r="J140" s="59"/>
      <c r="K140" s="59"/>
      <c r="L140" s="58"/>
      <c r="M140" s="58"/>
      <c r="N140" s="58"/>
      <c r="O140" s="58"/>
      <c r="P140" s="60" t="str">
        <f t="shared" ref="P140" si="65">IF(ISERROR(W140*1),"",W140*1)</f>
        <v/>
      </c>
      <c r="Q140" s="61"/>
      <c r="R140" s="63"/>
      <c r="S140" s="64"/>
      <c r="T140" s="65"/>
      <c r="U140" s="66"/>
      <c r="V140" s="24" t="str">
        <f t="shared" si="37"/>
        <v/>
      </c>
      <c r="W140" s="24" t="str">
        <f>IF(ISERROR(VLOOKUP(V140,保険料表!$B$7:$AA$10,X140,0)*Y140),"",VLOOKUP(V140,保険料表!$B$7:$AA$10,X140,0)*Y140)</f>
        <v/>
      </c>
      <c r="X140" s="24" t="str">
        <f t="shared" si="35"/>
        <v/>
      </c>
      <c r="Y140" s="24" t="str">
        <f t="shared" si="36"/>
        <v/>
      </c>
    </row>
    <row r="141" spans="2:25" ht="27" customHeight="1" x14ac:dyDescent="0.2">
      <c r="B141" s="68"/>
      <c r="C141" s="70"/>
      <c r="D141" s="59"/>
      <c r="E141" s="59"/>
      <c r="F141" s="19"/>
      <c r="G141" s="59"/>
      <c r="H141" s="59"/>
      <c r="I141" s="59"/>
      <c r="J141" s="59"/>
      <c r="K141" s="59"/>
      <c r="L141" s="59"/>
      <c r="M141" s="59"/>
      <c r="N141" s="59"/>
      <c r="O141" s="59"/>
      <c r="P141" s="60"/>
      <c r="Q141" s="62"/>
      <c r="R141" s="64"/>
      <c r="S141" s="64"/>
      <c r="T141" s="65"/>
      <c r="U141" s="66"/>
      <c r="V141" s="24" t="str">
        <f t="shared" si="37"/>
        <v/>
      </c>
      <c r="W141" s="24" t="str">
        <f>IF(ISERROR(VLOOKUP(V141,保険料表!$B$7:$AA$10,X141,0)*Y141),"",VLOOKUP(V141,保険料表!$B$7:$AA$10,X141,0)*Y141)</f>
        <v/>
      </c>
      <c r="X141" s="24" t="str">
        <f t="shared" si="35"/>
        <v/>
      </c>
      <c r="Y141" s="24" t="str">
        <f t="shared" si="36"/>
        <v/>
      </c>
    </row>
    <row r="142" spans="2:25" ht="14.25" customHeight="1" x14ac:dyDescent="0.2">
      <c r="B142" s="67">
        <v>62</v>
      </c>
      <c r="C142" s="69"/>
      <c r="D142" s="58"/>
      <c r="E142" s="58"/>
      <c r="F142" s="50" t="s">
        <v>28</v>
      </c>
      <c r="G142" s="58"/>
      <c r="H142" s="59"/>
      <c r="I142" s="58"/>
      <c r="J142" s="59"/>
      <c r="K142" s="59"/>
      <c r="L142" s="58"/>
      <c r="M142" s="58"/>
      <c r="N142" s="58"/>
      <c r="O142" s="58"/>
      <c r="P142" s="60" t="str">
        <f t="shared" ref="P142" si="66">IF(ISERROR(W142*1),"",W142*1)</f>
        <v/>
      </c>
      <c r="Q142" s="61"/>
      <c r="R142" s="63"/>
      <c r="S142" s="64"/>
      <c r="T142" s="65"/>
      <c r="U142" s="66"/>
      <c r="V142" s="24" t="str">
        <f t="shared" si="37"/>
        <v/>
      </c>
      <c r="W142" s="24" t="str">
        <f>IF(ISERROR(VLOOKUP(V142,保険料表!$B$7:$AA$10,X142,0)*Y142),"",VLOOKUP(V142,保険料表!$B$7:$AA$10,X142,0)*Y142)</f>
        <v/>
      </c>
      <c r="X142" s="24" t="str">
        <f t="shared" si="35"/>
        <v/>
      </c>
      <c r="Y142" s="24" t="str">
        <f t="shared" si="36"/>
        <v/>
      </c>
    </row>
    <row r="143" spans="2:25" ht="27" customHeight="1" x14ac:dyDescent="0.2">
      <c r="B143" s="68"/>
      <c r="C143" s="70"/>
      <c r="D143" s="59"/>
      <c r="E143" s="59"/>
      <c r="F143" s="19"/>
      <c r="G143" s="59"/>
      <c r="H143" s="59"/>
      <c r="I143" s="59"/>
      <c r="J143" s="59"/>
      <c r="K143" s="59"/>
      <c r="L143" s="59"/>
      <c r="M143" s="59"/>
      <c r="N143" s="59"/>
      <c r="O143" s="59"/>
      <c r="P143" s="60"/>
      <c r="Q143" s="62"/>
      <c r="R143" s="64"/>
      <c r="S143" s="64"/>
      <c r="T143" s="65"/>
      <c r="U143" s="66"/>
      <c r="V143" s="24" t="str">
        <f t="shared" si="37"/>
        <v/>
      </c>
      <c r="W143" s="24" t="str">
        <f>IF(ISERROR(VLOOKUP(V143,保険料表!$B$7:$AA$10,X143,0)*Y143),"",VLOOKUP(V143,保険料表!$B$7:$AA$10,X143,0)*Y143)</f>
        <v/>
      </c>
      <c r="X143" s="24" t="str">
        <f t="shared" si="35"/>
        <v/>
      </c>
      <c r="Y143" s="24" t="str">
        <f t="shared" si="36"/>
        <v/>
      </c>
    </row>
    <row r="144" spans="2:25" ht="14.25" customHeight="1" x14ac:dyDescent="0.2">
      <c r="B144" s="67">
        <v>63</v>
      </c>
      <c r="C144" s="69"/>
      <c r="D144" s="58"/>
      <c r="E144" s="58"/>
      <c r="F144" s="50" t="s">
        <v>28</v>
      </c>
      <c r="G144" s="58"/>
      <c r="H144" s="59"/>
      <c r="I144" s="58"/>
      <c r="J144" s="59"/>
      <c r="K144" s="59"/>
      <c r="L144" s="58"/>
      <c r="M144" s="58"/>
      <c r="N144" s="58"/>
      <c r="O144" s="58"/>
      <c r="P144" s="60" t="str">
        <f t="shared" ref="P144" si="67">IF(ISERROR(W144*1),"",W144*1)</f>
        <v/>
      </c>
      <c r="Q144" s="61"/>
      <c r="R144" s="63"/>
      <c r="S144" s="64"/>
      <c r="T144" s="65"/>
      <c r="U144" s="66"/>
      <c r="V144" s="24" t="str">
        <f t="shared" si="37"/>
        <v/>
      </c>
      <c r="W144" s="24" t="str">
        <f>IF(ISERROR(VLOOKUP(V144,保険料表!$B$7:$AA$10,X144,0)*Y144),"",VLOOKUP(V144,保険料表!$B$7:$AA$10,X144,0)*Y144)</f>
        <v/>
      </c>
      <c r="X144" s="24" t="str">
        <f t="shared" si="35"/>
        <v/>
      </c>
      <c r="Y144" s="24" t="str">
        <f t="shared" si="36"/>
        <v/>
      </c>
    </row>
    <row r="145" spans="2:25" ht="27" customHeight="1" x14ac:dyDescent="0.2">
      <c r="B145" s="68"/>
      <c r="C145" s="70"/>
      <c r="D145" s="59"/>
      <c r="E145" s="59"/>
      <c r="F145" s="19"/>
      <c r="G145" s="59"/>
      <c r="H145" s="59"/>
      <c r="I145" s="59"/>
      <c r="J145" s="59"/>
      <c r="K145" s="59"/>
      <c r="L145" s="59"/>
      <c r="M145" s="59"/>
      <c r="N145" s="59"/>
      <c r="O145" s="59"/>
      <c r="P145" s="60"/>
      <c r="Q145" s="62"/>
      <c r="R145" s="64"/>
      <c r="S145" s="64"/>
      <c r="T145" s="65"/>
      <c r="U145" s="66"/>
      <c r="V145" s="24" t="str">
        <f t="shared" si="37"/>
        <v/>
      </c>
      <c r="W145" s="24" t="str">
        <f>IF(ISERROR(VLOOKUP(V145,保険料表!$B$7:$AA$10,X145,0)*Y145),"",VLOOKUP(V145,保険料表!$B$7:$AA$10,X145,0)*Y145)</f>
        <v/>
      </c>
      <c r="X145" s="24" t="str">
        <f t="shared" si="35"/>
        <v/>
      </c>
      <c r="Y145" s="24" t="str">
        <f t="shared" si="36"/>
        <v/>
      </c>
    </row>
    <row r="146" spans="2:25" ht="14.25" customHeight="1" x14ac:dyDescent="0.2">
      <c r="B146" s="67">
        <v>64</v>
      </c>
      <c r="C146" s="69"/>
      <c r="D146" s="58"/>
      <c r="E146" s="58"/>
      <c r="F146" s="50" t="s">
        <v>28</v>
      </c>
      <c r="G146" s="58"/>
      <c r="H146" s="59"/>
      <c r="I146" s="58"/>
      <c r="J146" s="59"/>
      <c r="K146" s="59"/>
      <c r="L146" s="58"/>
      <c r="M146" s="58"/>
      <c r="N146" s="58"/>
      <c r="O146" s="58"/>
      <c r="P146" s="60" t="str">
        <f t="shared" ref="P146" si="68">IF(ISERROR(W146*1),"",W146*1)</f>
        <v/>
      </c>
      <c r="Q146" s="61"/>
      <c r="R146" s="63"/>
      <c r="S146" s="64"/>
      <c r="T146" s="65"/>
      <c r="U146" s="66"/>
      <c r="V146" s="24" t="str">
        <f t="shared" si="37"/>
        <v/>
      </c>
      <c r="W146" s="24" t="str">
        <f>IF(ISERROR(VLOOKUP(V146,保険料表!$B$7:$AA$10,X146,0)*Y146),"",VLOOKUP(V146,保険料表!$B$7:$AA$10,X146,0)*Y146)</f>
        <v/>
      </c>
      <c r="X146" s="24" t="str">
        <f t="shared" si="35"/>
        <v/>
      </c>
      <c r="Y146" s="24" t="str">
        <f t="shared" si="36"/>
        <v/>
      </c>
    </row>
    <row r="147" spans="2:25" ht="27" customHeight="1" x14ac:dyDescent="0.2">
      <c r="B147" s="68"/>
      <c r="C147" s="70"/>
      <c r="D147" s="59"/>
      <c r="E147" s="59"/>
      <c r="F147" s="19"/>
      <c r="G147" s="59"/>
      <c r="H147" s="59"/>
      <c r="I147" s="59"/>
      <c r="J147" s="59"/>
      <c r="K147" s="59"/>
      <c r="L147" s="59"/>
      <c r="M147" s="59"/>
      <c r="N147" s="59"/>
      <c r="O147" s="59"/>
      <c r="P147" s="60"/>
      <c r="Q147" s="62"/>
      <c r="R147" s="64"/>
      <c r="S147" s="64"/>
      <c r="T147" s="65"/>
      <c r="U147" s="66"/>
      <c r="V147" s="24" t="str">
        <f t="shared" si="37"/>
        <v/>
      </c>
      <c r="W147" s="24" t="str">
        <f>IF(ISERROR(VLOOKUP(V147,保険料表!$B$7:$AA$10,X147,0)*Y147),"",VLOOKUP(V147,保険料表!$B$7:$AA$10,X147,0)*Y147)</f>
        <v/>
      </c>
      <c r="X147" s="24" t="str">
        <f t="shared" si="35"/>
        <v/>
      </c>
      <c r="Y147" s="24" t="str">
        <f t="shared" si="36"/>
        <v/>
      </c>
    </row>
    <row r="148" spans="2:25" ht="14.25" customHeight="1" x14ac:dyDescent="0.2">
      <c r="B148" s="67">
        <v>65</v>
      </c>
      <c r="C148" s="69"/>
      <c r="D148" s="58"/>
      <c r="E148" s="58"/>
      <c r="F148" s="50" t="s">
        <v>28</v>
      </c>
      <c r="G148" s="58"/>
      <c r="H148" s="59"/>
      <c r="I148" s="58"/>
      <c r="J148" s="59"/>
      <c r="K148" s="59"/>
      <c r="L148" s="58"/>
      <c r="M148" s="58"/>
      <c r="N148" s="58"/>
      <c r="O148" s="58"/>
      <c r="P148" s="60" t="str">
        <f t="shared" ref="P148" si="69">IF(ISERROR(W148*1),"",W148*1)</f>
        <v/>
      </c>
      <c r="Q148" s="61"/>
      <c r="R148" s="63"/>
      <c r="S148" s="64"/>
      <c r="T148" s="65"/>
      <c r="U148" s="66"/>
      <c r="V148" s="24" t="str">
        <f t="shared" si="37"/>
        <v/>
      </c>
      <c r="W148" s="24" t="str">
        <f>IF(ISERROR(VLOOKUP(V148,保険料表!$B$7:$AA$10,X148,0)*Y148),"",VLOOKUP(V148,保険料表!$B$7:$AA$10,X148,0)*Y148)</f>
        <v/>
      </c>
      <c r="X148" s="24" t="str">
        <f t="shared" ref="X148:X211" si="70">IF(ISERROR(VLOOKUP(I148,$W$1:$X$13,2,0)),"",VLOOKUP(I148,$W$1:$X$13,2,0))</f>
        <v/>
      </c>
      <c r="Y148" s="24" t="str">
        <f t="shared" ref="Y148:Y211" si="71">IF(ISERROR(VLOOKUP(N148,$Y$1:$Z$6,2,FALSE)),"",VLOOKUP(N148,$Y$1:$Z$6,2,FALSE))</f>
        <v/>
      </c>
    </row>
    <row r="149" spans="2:25" ht="27" customHeight="1" x14ac:dyDescent="0.2">
      <c r="B149" s="68"/>
      <c r="C149" s="70"/>
      <c r="D149" s="59"/>
      <c r="E149" s="59"/>
      <c r="F149" s="19"/>
      <c r="G149" s="59"/>
      <c r="H149" s="59"/>
      <c r="I149" s="59"/>
      <c r="J149" s="59"/>
      <c r="K149" s="59"/>
      <c r="L149" s="59"/>
      <c r="M149" s="59"/>
      <c r="N149" s="59"/>
      <c r="O149" s="59"/>
      <c r="P149" s="60"/>
      <c r="Q149" s="62"/>
      <c r="R149" s="64"/>
      <c r="S149" s="64"/>
      <c r="T149" s="65"/>
      <c r="U149" s="66"/>
      <c r="V149" s="24" t="str">
        <f t="shared" ref="V149:V212" si="72">CONCATENATE(L149,M149)</f>
        <v/>
      </c>
      <c r="W149" s="24" t="str">
        <f>IF(ISERROR(VLOOKUP(V149,保険料表!$B$7:$AA$10,X149,0)*Y149),"",VLOOKUP(V149,保険料表!$B$7:$AA$10,X149,0)*Y149)</f>
        <v/>
      </c>
      <c r="X149" s="24" t="str">
        <f t="shared" si="70"/>
        <v/>
      </c>
      <c r="Y149" s="24" t="str">
        <f t="shared" si="71"/>
        <v/>
      </c>
    </row>
    <row r="150" spans="2:25" ht="14.25" customHeight="1" x14ac:dyDescent="0.2">
      <c r="B150" s="67">
        <v>66</v>
      </c>
      <c r="C150" s="69"/>
      <c r="D150" s="58"/>
      <c r="E150" s="58"/>
      <c r="F150" s="50" t="s">
        <v>28</v>
      </c>
      <c r="G150" s="58"/>
      <c r="H150" s="59"/>
      <c r="I150" s="58"/>
      <c r="J150" s="59"/>
      <c r="K150" s="59"/>
      <c r="L150" s="58"/>
      <c r="M150" s="58"/>
      <c r="N150" s="58"/>
      <c r="O150" s="58"/>
      <c r="P150" s="60" t="str">
        <f t="shared" ref="P150" si="73">IF(ISERROR(W150*1),"",W150*1)</f>
        <v/>
      </c>
      <c r="Q150" s="61"/>
      <c r="R150" s="63"/>
      <c r="S150" s="64"/>
      <c r="T150" s="65"/>
      <c r="U150" s="66"/>
      <c r="V150" s="24" t="str">
        <f t="shared" si="72"/>
        <v/>
      </c>
      <c r="W150" s="24" t="str">
        <f>IF(ISERROR(VLOOKUP(V150,保険料表!$B$7:$AA$10,X150,0)*Y150),"",VLOOKUP(V150,保険料表!$B$7:$AA$10,X150,0)*Y150)</f>
        <v/>
      </c>
      <c r="X150" s="24" t="str">
        <f t="shared" si="70"/>
        <v/>
      </c>
      <c r="Y150" s="24" t="str">
        <f t="shared" si="71"/>
        <v/>
      </c>
    </row>
    <row r="151" spans="2:25" ht="27" customHeight="1" x14ac:dyDescent="0.2">
      <c r="B151" s="68"/>
      <c r="C151" s="70"/>
      <c r="D151" s="59"/>
      <c r="E151" s="59"/>
      <c r="F151" s="19"/>
      <c r="G151" s="59"/>
      <c r="H151" s="59"/>
      <c r="I151" s="59"/>
      <c r="J151" s="59"/>
      <c r="K151" s="59"/>
      <c r="L151" s="59"/>
      <c r="M151" s="59"/>
      <c r="N151" s="59"/>
      <c r="O151" s="59"/>
      <c r="P151" s="60"/>
      <c r="Q151" s="62"/>
      <c r="R151" s="64"/>
      <c r="S151" s="64"/>
      <c r="T151" s="65"/>
      <c r="U151" s="66"/>
      <c r="V151" s="24" t="str">
        <f t="shared" si="72"/>
        <v/>
      </c>
      <c r="W151" s="24" t="str">
        <f>IF(ISERROR(VLOOKUP(V151,保険料表!$B$7:$AA$10,X151,0)*Y151),"",VLOOKUP(V151,保険料表!$B$7:$AA$10,X151,0)*Y151)</f>
        <v/>
      </c>
      <c r="X151" s="24" t="str">
        <f t="shared" si="70"/>
        <v/>
      </c>
      <c r="Y151" s="24" t="str">
        <f t="shared" si="71"/>
        <v/>
      </c>
    </row>
    <row r="152" spans="2:25" ht="14.25" customHeight="1" x14ac:dyDescent="0.2">
      <c r="B152" s="67">
        <v>67</v>
      </c>
      <c r="C152" s="69"/>
      <c r="D152" s="58"/>
      <c r="E152" s="58"/>
      <c r="F152" s="50" t="s">
        <v>28</v>
      </c>
      <c r="G152" s="58"/>
      <c r="H152" s="59"/>
      <c r="I152" s="58"/>
      <c r="J152" s="59"/>
      <c r="K152" s="59"/>
      <c r="L152" s="58"/>
      <c r="M152" s="58"/>
      <c r="N152" s="58"/>
      <c r="O152" s="58"/>
      <c r="P152" s="60" t="str">
        <f t="shared" ref="P152" si="74">IF(ISERROR(W152*1),"",W152*1)</f>
        <v/>
      </c>
      <c r="Q152" s="61"/>
      <c r="R152" s="63"/>
      <c r="S152" s="64"/>
      <c r="T152" s="65"/>
      <c r="U152" s="66"/>
      <c r="V152" s="24" t="str">
        <f t="shared" si="72"/>
        <v/>
      </c>
      <c r="W152" s="24" t="str">
        <f>IF(ISERROR(VLOOKUP(V152,保険料表!$B$7:$AA$10,X152,0)*Y152),"",VLOOKUP(V152,保険料表!$B$7:$AA$10,X152,0)*Y152)</f>
        <v/>
      </c>
      <c r="X152" s="24" t="str">
        <f t="shared" si="70"/>
        <v/>
      </c>
      <c r="Y152" s="24" t="str">
        <f t="shared" si="71"/>
        <v/>
      </c>
    </row>
    <row r="153" spans="2:25" ht="27" customHeight="1" x14ac:dyDescent="0.2">
      <c r="B153" s="68"/>
      <c r="C153" s="70"/>
      <c r="D153" s="59"/>
      <c r="E153" s="59"/>
      <c r="F153" s="19"/>
      <c r="G153" s="59"/>
      <c r="H153" s="59"/>
      <c r="I153" s="59"/>
      <c r="J153" s="59"/>
      <c r="K153" s="59"/>
      <c r="L153" s="59"/>
      <c r="M153" s="59"/>
      <c r="N153" s="59"/>
      <c r="O153" s="59"/>
      <c r="P153" s="60"/>
      <c r="Q153" s="62"/>
      <c r="R153" s="64"/>
      <c r="S153" s="64"/>
      <c r="T153" s="65"/>
      <c r="U153" s="66"/>
      <c r="V153" s="24" t="str">
        <f t="shared" si="72"/>
        <v/>
      </c>
      <c r="W153" s="24" t="str">
        <f>IF(ISERROR(VLOOKUP(V153,保険料表!$B$7:$AA$10,X153,0)*Y153),"",VLOOKUP(V153,保険料表!$B$7:$AA$10,X153,0)*Y153)</f>
        <v/>
      </c>
      <c r="X153" s="24" t="str">
        <f t="shared" si="70"/>
        <v/>
      </c>
      <c r="Y153" s="24" t="str">
        <f t="shared" si="71"/>
        <v/>
      </c>
    </row>
    <row r="154" spans="2:25" ht="14.25" customHeight="1" x14ac:dyDescent="0.2">
      <c r="B154" s="67">
        <v>68</v>
      </c>
      <c r="C154" s="69"/>
      <c r="D154" s="58"/>
      <c r="E154" s="58"/>
      <c r="F154" s="50" t="s">
        <v>28</v>
      </c>
      <c r="G154" s="58"/>
      <c r="H154" s="59"/>
      <c r="I154" s="58"/>
      <c r="J154" s="59"/>
      <c r="K154" s="59"/>
      <c r="L154" s="58"/>
      <c r="M154" s="58"/>
      <c r="N154" s="58"/>
      <c r="O154" s="58"/>
      <c r="P154" s="60" t="str">
        <f t="shared" ref="P154" si="75">IF(ISERROR(W154*1),"",W154*1)</f>
        <v/>
      </c>
      <c r="Q154" s="61"/>
      <c r="R154" s="63"/>
      <c r="S154" s="64"/>
      <c r="T154" s="65"/>
      <c r="U154" s="66"/>
      <c r="V154" s="24" t="str">
        <f t="shared" si="72"/>
        <v/>
      </c>
      <c r="W154" s="24" t="str">
        <f>IF(ISERROR(VLOOKUP(V154,保険料表!$B$7:$AA$10,X154,0)*Y154),"",VLOOKUP(V154,保険料表!$B$7:$AA$10,X154,0)*Y154)</f>
        <v/>
      </c>
      <c r="X154" s="24" t="str">
        <f t="shared" si="70"/>
        <v/>
      </c>
      <c r="Y154" s="24" t="str">
        <f t="shared" si="71"/>
        <v/>
      </c>
    </row>
    <row r="155" spans="2:25" ht="27" customHeight="1" x14ac:dyDescent="0.2">
      <c r="B155" s="68"/>
      <c r="C155" s="70"/>
      <c r="D155" s="59"/>
      <c r="E155" s="59"/>
      <c r="F155" s="19"/>
      <c r="G155" s="59"/>
      <c r="H155" s="59"/>
      <c r="I155" s="59"/>
      <c r="J155" s="59"/>
      <c r="K155" s="59"/>
      <c r="L155" s="59"/>
      <c r="M155" s="59"/>
      <c r="N155" s="59"/>
      <c r="O155" s="59"/>
      <c r="P155" s="60"/>
      <c r="Q155" s="62"/>
      <c r="R155" s="64"/>
      <c r="S155" s="64"/>
      <c r="T155" s="65"/>
      <c r="U155" s="66"/>
      <c r="V155" s="24" t="str">
        <f t="shared" si="72"/>
        <v/>
      </c>
      <c r="W155" s="24" t="str">
        <f>IF(ISERROR(VLOOKUP(V155,保険料表!$B$7:$AA$10,X155,0)*Y155),"",VLOOKUP(V155,保険料表!$B$7:$AA$10,X155,0)*Y155)</f>
        <v/>
      </c>
      <c r="X155" s="24" t="str">
        <f t="shared" si="70"/>
        <v/>
      </c>
      <c r="Y155" s="24" t="str">
        <f t="shared" si="71"/>
        <v/>
      </c>
    </row>
    <row r="156" spans="2:25" ht="14.25" customHeight="1" x14ac:dyDescent="0.2">
      <c r="B156" s="67">
        <v>69</v>
      </c>
      <c r="C156" s="69"/>
      <c r="D156" s="58"/>
      <c r="E156" s="58"/>
      <c r="F156" s="50" t="s">
        <v>28</v>
      </c>
      <c r="G156" s="58"/>
      <c r="H156" s="59"/>
      <c r="I156" s="58"/>
      <c r="J156" s="59"/>
      <c r="K156" s="59"/>
      <c r="L156" s="58"/>
      <c r="M156" s="58"/>
      <c r="N156" s="58"/>
      <c r="O156" s="58"/>
      <c r="P156" s="60" t="str">
        <f t="shared" ref="P156" si="76">IF(ISERROR(W156*1),"",W156*1)</f>
        <v/>
      </c>
      <c r="Q156" s="61"/>
      <c r="R156" s="63"/>
      <c r="S156" s="64"/>
      <c r="T156" s="65"/>
      <c r="U156" s="66"/>
      <c r="V156" s="24" t="str">
        <f t="shared" si="72"/>
        <v/>
      </c>
      <c r="W156" s="24" t="str">
        <f>IF(ISERROR(VLOOKUP(V156,保険料表!$B$7:$AA$10,X156,0)*Y156),"",VLOOKUP(V156,保険料表!$B$7:$AA$10,X156,0)*Y156)</f>
        <v/>
      </c>
      <c r="X156" s="24" t="str">
        <f t="shared" si="70"/>
        <v/>
      </c>
      <c r="Y156" s="24" t="str">
        <f t="shared" si="71"/>
        <v/>
      </c>
    </row>
    <row r="157" spans="2:25" ht="27" customHeight="1" x14ac:dyDescent="0.2">
      <c r="B157" s="68"/>
      <c r="C157" s="70"/>
      <c r="D157" s="59"/>
      <c r="E157" s="59"/>
      <c r="F157" s="19"/>
      <c r="G157" s="59"/>
      <c r="H157" s="59"/>
      <c r="I157" s="59"/>
      <c r="J157" s="59"/>
      <c r="K157" s="59"/>
      <c r="L157" s="59"/>
      <c r="M157" s="59"/>
      <c r="N157" s="59"/>
      <c r="O157" s="59"/>
      <c r="P157" s="60"/>
      <c r="Q157" s="62"/>
      <c r="R157" s="64"/>
      <c r="S157" s="64"/>
      <c r="T157" s="65"/>
      <c r="U157" s="66"/>
      <c r="V157" s="24" t="str">
        <f t="shared" si="72"/>
        <v/>
      </c>
      <c r="W157" s="24" t="str">
        <f>IF(ISERROR(VLOOKUP(V157,保険料表!$B$7:$AA$10,X157,0)*Y157),"",VLOOKUP(V157,保険料表!$B$7:$AA$10,X157,0)*Y157)</f>
        <v/>
      </c>
      <c r="X157" s="24" t="str">
        <f t="shared" si="70"/>
        <v/>
      </c>
      <c r="Y157" s="24" t="str">
        <f t="shared" si="71"/>
        <v/>
      </c>
    </row>
    <row r="158" spans="2:25" ht="14.25" customHeight="1" x14ac:dyDescent="0.2">
      <c r="B158" s="67">
        <v>70</v>
      </c>
      <c r="C158" s="69"/>
      <c r="D158" s="58"/>
      <c r="E158" s="58"/>
      <c r="F158" s="50" t="s">
        <v>28</v>
      </c>
      <c r="G158" s="58"/>
      <c r="H158" s="59"/>
      <c r="I158" s="58"/>
      <c r="J158" s="59"/>
      <c r="K158" s="59"/>
      <c r="L158" s="58"/>
      <c r="M158" s="58"/>
      <c r="N158" s="58"/>
      <c r="O158" s="58"/>
      <c r="P158" s="60" t="str">
        <f t="shared" ref="P158" si="77">IF(ISERROR(W158*1),"",W158*1)</f>
        <v/>
      </c>
      <c r="Q158" s="61"/>
      <c r="R158" s="63"/>
      <c r="S158" s="64"/>
      <c r="T158" s="65"/>
      <c r="U158" s="66"/>
      <c r="V158" s="24" t="str">
        <f t="shared" si="72"/>
        <v/>
      </c>
      <c r="W158" s="24" t="str">
        <f>IF(ISERROR(VLOOKUP(V158,保険料表!$B$7:$AA$10,X158,0)*Y158),"",VLOOKUP(V158,保険料表!$B$7:$AA$10,X158,0)*Y158)</f>
        <v/>
      </c>
      <c r="X158" s="24" t="str">
        <f t="shared" si="70"/>
        <v/>
      </c>
      <c r="Y158" s="24" t="str">
        <f t="shared" si="71"/>
        <v/>
      </c>
    </row>
    <row r="159" spans="2:25" ht="27" customHeight="1" x14ac:dyDescent="0.2">
      <c r="B159" s="68"/>
      <c r="C159" s="70"/>
      <c r="D159" s="59"/>
      <c r="E159" s="59"/>
      <c r="F159" s="19"/>
      <c r="G159" s="59"/>
      <c r="H159" s="59"/>
      <c r="I159" s="59"/>
      <c r="J159" s="59"/>
      <c r="K159" s="59"/>
      <c r="L159" s="59"/>
      <c r="M159" s="59"/>
      <c r="N159" s="59"/>
      <c r="O159" s="59"/>
      <c r="P159" s="60"/>
      <c r="Q159" s="62"/>
      <c r="R159" s="64"/>
      <c r="S159" s="64"/>
      <c r="T159" s="65"/>
      <c r="U159" s="66"/>
      <c r="V159" s="24" t="str">
        <f t="shared" si="72"/>
        <v/>
      </c>
      <c r="W159" s="24" t="str">
        <f>IF(ISERROR(VLOOKUP(V159,保険料表!$B$7:$AA$10,X159,0)*Y159),"",VLOOKUP(V159,保険料表!$B$7:$AA$10,X159,0)*Y159)</f>
        <v/>
      </c>
      <c r="X159" s="24" t="str">
        <f t="shared" si="70"/>
        <v/>
      </c>
      <c r="Y159" s="24" t="str">
        <f t="shared" si="71"/>
        <v/>
      </c>
    </row>
    <row r="160" spans="2:25" ht="14.25" customHeight="1" x14ac:dyDescent="0.2">
      <c r="B160" s="67">
        <v>71</v>
      </c>
      <c r="C160" s="69"/>
      <c r="D160" s="58"/>
      <c r="E160" s="58"/>
      <c r="F160" s="50" t="s">
        <v>28</v>
      </c>
      <c r="G160" s="58"/>
      <c r="H160" s="59"/>
      <c r="I160" s="58"/>
      <c r="J160" s="59"/>
      <c r="K160" s="59"/>
      <c r="L160" s="58"/>
      <c r="M160" s="58"/>
      <c r="N160" s="58"/>
      <c r="O160" s="58"/>
      <c r="P160" s="60" t="str">
        <f t="shared" ref="P160" si="78">IF(ISERROR(W160*1),"",W160*1)</f>
        <v/>
      </c>
      <c r="Q160" s="61"/>
      <c r="R160" s="63"/>
      <c r="S160" s="64"/>
      <c r="T160" s="65"/>
      <c r="U160" s="66"/>
      <c r="V160" s="24" t="str">
        <f t="shared" si="72"/>
        <v/>
      </c>
      <c r="W160" s="24" t="str">
        <f>IF(ISERROR(VLOOKUP(V160,保険料表!$B$7:$AA$10,X160,0)*Y160),"",VLOOKUP(V160,保険料表!$B$7:$AA$10,X160,0)*Y160)</f>
        <v/>
      </c>
      <c r="X160" s="24" t="str">
        <f t="shared" si="70"/>
        <v/>
      </c>
      <c r="Y160" s="24" t="str">
        <f t="shared" si="71"/>
        <v/>
      </c>
    </row>
    <row r="161" spans="2:25" ht="27" customHeight="1" x14ac:dyDescent="0.2">
      <c r="B161" s="68"/>
      <c r="C161" s="70"/>
      <c r="D161" s="59"/>
      <c r="E161" s="59"/>
      <c r="F161" s="19"/>
      <c r="G161" s="59"/>
      <c r="H161" s="59"/>
      <c r="I161" s="59"/>
      <c r="J161" s="59"/>
      <c r="K161" s="59"/>
      <c r="L161" s="59"/>
      <c r="M161" s="59"/>
      <c r="N161" s="59"/>
      <c r="O161" s="59"/>
      <c r="P161" s="60"/>
      <c r="Q161" s="62"/>
      <c r="R161" s="64"/>
      <c r="S161" s="64"/>
      <c r="T161" s="65"/>
      <c r="U161" s="66"/>
      <c r="V161" s="24" t="str">
        <f t="shared" si="72"/>
        <v/>
      </c>
      <c r="W161" s="24" t="str">
        <f>IF(ISERROR(VLOOKUP(V161,保険料表!$B$7:$AA$10,X161,0)*Y161),"",VLOOKUP(V161,保険料表!$B$7:$AA$10,X161,0)*Y161)</f>
        <v/>
      </c>
      <c r="X161" s="24" t="str">
        <f t="shared" si="70"/>
        <v/>
      </c>
      <c r="Y161" s="24" t="str">
        <f t="shared" si="71"/>
        <v/>
      </c>
    </row>
    <row r="162" spans="2:25" ht="14.25" customHeight="1" x14ac:dyDescent="0.2">
      <c r="B162" s="67">
        <v>72</v>
      </c>
      <c r="C162" s="69"/>
      <c r="D162" s="58"/>
      <c r="E162" s="58"/>
      <c r="F162" s="50" t="s">
        <v>28</v>
      </c>
      <c r="G162" s="58"/>
      <c r="H162" s="59"/>
      <c r="I162" s="58"/>
      <c r="J162" s="59"/>
      <c r="K162" s="59"/>
      <c r="L162" s="58"/>
      <c r="M162" s="58"/>
      <c r="N162" s="58"/>
      <c r="O162" s="58"/>
      <c r="P162" s="60" t="str">
        <f t="shared" ref="P162" si="79">IF(ISERROR(W162*1),"",W162*1)</f>
        <v/>
      </c>
      <c r="Q162" s="61"/>
      <c r="R162" s="63"/>
      <c r="S162" s="64"/>
      <c r="T162" s="65"/>
      <c r="U162" s="66"/>
      <c r="V162" s="24" t="str">
        <f t="shared" si="72"/>
        <v/>
      </c>
      <c r="W162" s="24" t="str">
        <f>IF(ISERROR(VLOOKUP(V162,保険料表!$B$7:$AA$10,X162,0)*Y162),"",VLOOKUP(V162,保険料表!$B$7:$AA$10,X162,0)*Y162)</f>
        <v/>
      </c>
      <c r="X162" s="24" t="str">
        <f t="shared" si="70"/>
        <v/>
      </c>
      <c r="Y162" s="24" t="str">
        <f t="shared" si="71"/>
        <v/>
      </c>
    </row>
    <row r="163" spans="2:25" ht="27" customHeight="1" x14ac:dyDescent="0.2">
      <c r="B163" s="68"/>
      <c r="C163" s="70"/>
      <c r="D163" s="59"/>
      <c r="E163" s="59"/>
      <c r="F163" s="19"/>
      <c r="G163" s="59"/>
      <c r="H163" s="59"/>
      <c r="I163" s="59"/>
      <c r="J163" s="59"/>
      <c r="K163" s="59"/>
      <c r="L163" s="59"/>
      <c r="M163" s="59"/>
      <c r="N163" s="59"/>
      <c r="O163" s="59"/>
      <c r="P163" s="60"/>
      <c r="Q163" s="62"/>
      <c r="R163" s="64"/>
      <c r="S163" s="64"/>
      <c r="T163" s="65"/>
      <c r="U163" s="66"/>
      <c r="V163" s="24" t="str">
        <f t="shared" si="72"/>
        <v/>
      </c>
      <c r="W163" s="24" t="str">
        <f>IF(ISERROR(VLOOKUP(V163,保険料表!$B$7:$AA$10,X163,0)*Y163),"",VLOOKUP(V163,保険料表!$B$7:$AA$10,X163,0)*Y163)</f>
        <v/>
      </c>
      <c r="X163" s="24" t="str">
        <f t="shared" si="70"/>
        <v/>
      </c>
      <c r="Y163" s="24" t="str">
        <f t="shared" si="71"/>
        <v/>
      </c>
    </row>
    <row r="164" spans="2:25" ht="14.25" customHeight="1" x14ac:dyDescent="0.2">
      <c r="B164" s="67">
        <v>73</v>
      </c>
      <c r="C164" s="69"/>
      <c r="D164" s="58"/>
      <c r="E164" s="58"/>
      <c r="F164" s="50" t="s">
        <v>28</v>
      </c>
      <c r="G164" s="58"/>
      <c r="H164" s="59"/>
      <c r="I164" s="58"/>
      <c r="J164" s="59"/>
      <c r="K164" s="59"/>
      <c r="L164" s="58"/>
      <c r="M164" s="58"/>
      <c r="N164" s="58"/>
      <c r="O164" s="58"/>
      <c r="P164" s="60" t="str">
        <f t="shared" ref="P164" si="80">IF(ISERROR(W164*1),"",W164*1)</f>
        <v/>
      </c>
      <c r="Q164" s="61"/>
      <c r="R164" s="63"/>
      <c r="S164" s="64"/>
      <c r="T164" s="65"/>
      <c r="U164" s="66"/>
      <c r="V164" s="24" t="str">
        <f t="shared" si="72"/>
        <v/>
      </c>
      <c r="W164" s="24" t="str">
        <f>IF(ISERROR(VLOOKUP(V164,保険料表!$B$7:$AA$10,X164,0)*Y164),"",VLOOKUP(V164,保険料表!$B$7:$AA$10,X164,0)*Y164)</f>
        <v/>
      </c>
      <c r="X164" s="24" t="str">
        <f t="shared" si="70"/>
        <v/>
      </c>
      <c r="Y164" s="24" t="str">
        <f t="shared" si="71"/>
        <v/>
      </c>
    </row>
    <row r="165" spans="2:25" ht="27" customHeight="1" x14ac:dyDescent="0.2">
      <c r="B165" s="68"/>
      <c r="C165" s="70"/>
      <c r="D165" s="59"/>
      <c r="E165" s="59"/>
      <c r="F165" s="19"/>
      <c r="G165" s="59"/>
      <c r="H165" s="59"/>
      <c r="I165" s="59"/>
      <c r="J165" s="59"/>
      <c r="K165" s="59"/>
      <c r="L165" s="59"/>
      <c r="M165" s="59"/>
      <c r="N165" s="59"/>
      <c r="O165" s="59"/>
      <c r="P165" s="60"/>
      <c r="Q165" s="62"/>
      <c r="R165" s="64"/>
      <c r="S165" s="64"/>
      <c r="T165" s="65"/>
      <c r="U165" s="66"/>
      <c r="V165" s="24" t="str">
        <f t="shared" si="72"/>
        <v/>
      </c>
      <c r="W165" s="24" t="str">
        <f>IF(ISERROR(VLOOKUP(V165,保険料表!$B$7:$AA$10,X165,0)*Y165),"",VLOOKUP(V165,保険料表!$B$7:$AA$10,X165,0)*Y165)</f>
        <v/>
      </c>
      <c r="X165" s="24" t="str">
        <f t="shared" si="70"/>
        <v/>
      </c>
      <c r="Y165" s="24" t="str">
        <f t="shared" si="71"/>
        <v/>
      </c>
    </row>
    <row r="166" spans="2:25" ht="14.25" customHeight="1" x14ac:dyDescent="0.2">
      <c r="B166" s="67">
        <v>74</v>
      </c>
      <c r="C166" s="69"/>
      <c r="D166" s="58"/>
      <c r="E166" s="58"/>
      <c r="F166" s="50" t="s">
        <v>28</v>
      </c>
      <c r="G166" s="58"/>
      <c r="H166" s="59"/>
      <c r="I166" s="58"/>
      <c r="J166" s="59"/>
      <c r="K166" s="59"/>
      <c r="L166" s="58"/>
      <c r="M166" s="58"/>
      <c r="N166" s="58"/>
      <c r="O166" s="58"/>
      <c r="P166" s="60" t="str">
        <f t="shared" ref="P166" si="81">IF(ISERROR(W166*1),"",W166*1)</f>
        <v/>
      </c>
      <c r="Q166" s="61"/>
      <c r="R166" s="63"/>
      <c r="S166" s="64"/>
      <c r="T166" s="65"/>
      <c r="U166" s="66"/>
      <c r="V166" s="24" t="str">
        <f t="shared" si="72"/>
        <v/>
      </c>
      <c r="W166" s="24" t="str">
        <f>IF(ISERROR(VLOOKUP(V166,保険料表!$B$7:$AA$10,X166,0)*Y166),"",VLOOKUP(V166,保険料表!$B$7:$AA$10,X166,0)*Y166)</f>
        <v/>
      </c>
      <c r="X166" s="24" t="str">
        <f t="shared" si="70"/>
        <v/>
      </c>
      <c r="Y166" s="24" t="str">
        <f t="shared" si="71"/>
        <v/>
      </c>
    </row>
    <row r="167" spans="2:25" ht="27" customHeight="1" x14ac:dyDescent="0.2">
      <c r="B167" s="68"/>
      <c r="C167" s="70"/>
      <c r="D167" s="59"/>
      <c r="E167" s="59"/>
      <c r="F167" s="19"/>
      <c r="G167" s="59"/>
      <c r="H167" s="59"/>
      <c r="I167" s="59"/>
      <c r="J167" s="59"/>
      <c r="K167" s="59"/>
      <c r="L167" s="59"/>
      <c r="M167" s="59"/>
      <c r="N167" s="59"/>
      <c r="O167" s="59"/>
      <c r="P167" s="60"/>
      <c r="Q167" s="62"/>
      <c r="R167" s="64"/>
      <c r="S167" s="64"/>
      <c r="T167" s="65"/>
      <c r="U167" s="66"/>
      <c r="V167" s="24" t="str">
        <f t="shared" si="72"/>
        <v/>
      </c>
      <c r="W167" s="24" t="str">
        <f>IF(ISERROR(VLOOKUP(V167,保険料表!$B$7:$AA$10,X167,0)*Y167),"",VLOOKUP(V167,保険料表!$B$7:$AA$10,X167,0)*Y167)</f>
        <v/>
      </c>
      <c r="X167" s="24" t="str">
        <f t="shared" si="70"/>
        <v/>
      </c>
      <c r="Y167" s="24" t="str">
        <f t="shared" si="71"/>
        <v/>
      </c>
    </row>
    <row r="168" spans="2:25" ht="14.25" customHeight="1" x14ac:dyDescent="0.2">
      <c r="B168" s="67">
        <v>75</v>
      </c>
      <c r="C168" s="69"/>
      <c r="D168" s="58"/>
      <c r="E168" s="58"/>
      <c r="F168" s="50" t="s">
        <v>28</v>
      </c>
      <c r="G168" s="58"/>
      <c r="H168" s="59"/>
      <c r="I168" s="58"/>
      <c r="J168" s="59"/>
      <c r="K168" s="59"/>
      <c r="L168" s="58"/>
      <c r="M168" s="58"/>
      <c r="N168" s="58"/>
      <c r="O168" s="58"/>
      <c r="P168" s="60" t="str">
        <f t="shared" ref="P168" si="82">IF(ISERROR(W168*1),"",W168*1)</f>
        <v/>
      </c>
      <c r="Q168" s="61"/>
      <c r="R168" s="63"/>
      <c r="S168" s="64"/>
      <c r="T168" s="65"/>
      <c r="U168" s="66"/>
      <c r="V168" s="24" t="str">
        <f t="shared" si="72"/>
        <v/>
      </c>
      <c r="W168" s="24" t="str">
        <f>IF(ISERROR(VLOOKUP(V168,保険料表!$B$7:$AA$10,X168,0)*Y168),"",VLOOKUP(V168,保険料表!$B$7:$AA$10,X168,0)*Y168)</f>
        <v/>
      </c>
      <c r="X168" s="24" t="str">
        <f t="shared" si="70"/>
        <v/>
      </c>
      <c r="Y168" s="24" t="str">
        <f t="shared" si="71"/>
        <v/>
      </c>
    </row>
    <row r="169" spans="2:25" ht="27" customHeight="1" x14ac:dyDescent="0.2">
      <c r="B169" s="68"/>
      <c r="C169" s="70"/>
      <c r="D169" s="59"/>
      <c r="E169" s="59"/>
      <c r="F169" s="19"/>
      <c r="G169" s="59"/>
      <c r="H169" s="59"/>
      <c r="I169" s="59"/>
      <c r="J169" s="59"/>
      <c r="K169" s="59"/>
      <c r="L169" s="59"/>
      <c r="M169" s="59"/>
      <c r="N169" s="59"/>
      <c r="O169" s="59"/>
      <c r="P169" s="60"/>
      <c r="Q169" s="62"/>
      <c r="R169" s="64"/>
      <c r="S169" s="64"/>
      <c r="T169" s="65"/>
      <c r="U169" s="66"/>
      <c r="V169" s="24" t="str">
        <f t="shared" si="72"/>
        <v/>
      </c>
      <c r="W169" s="24" t="str">
        <f>IF(ISERROR(VLOOKUP(V169,保険料表!$B$7:$AA$10,X169,0)*Y169),"",VLOOKUP(V169,保険料表!$B$7:$AA$10,X169,0)*Y169)</f>
        <v/>
      </c>
      <c r="X169" s="24" t="str">
        <f t="shared" si="70"/>
        <v/>
      </c>
      <c r="Y169" s="24" t="str">
        <f t="shared" si="71"/>
        <v/>
      </c>
    </row>
    <row r="170" spans="2:25" ht="14.25" customHeight="1" x14ac:dyDescent="0.2">
      <c r="B170" s="67">
        <v>76</v>
      </c>
      <c r="C170" s="69"/>
      <c r="D170" s="58"/>
      <c r="E170" s="58"/>
      <c r="F170" s="50" t="s">
        <v>28</v>
      </c>
      <c r="G170" s="58"/>
      <c r="H170" s="59"/>
      <c r="I170" s="58"/>
      <c r="J170" s="59"/>
      <c r="K170" s="59"/>
      <c r="L170" s="58"/>
      <c r="M170" s="58"/>
      <c r="N170" s="58"/>
      <c r="O170" s="58"/>
      <c r="P170" s="60" t="str">
        <f t="shared" ref="P170" si="83">IF(ISERROR(W170*1),"",W170*1)</f>
        <v/>
      </c>
      <c r="Q170" s="61"/>
      <c r="R170" s="63"/>
      <c r="S170" s="64"/>
      <c r="T170" s="65"/>
      <c r="U170" s="66"/>
      <c r="V170" s="24" t="str">
        <f t="shared" si="72"/>
        <v/>
      </c>
      <c r="W170" s="24" t="str">
        <f>IF(ISERROR(VLOOKUP(V170,保険料表!$B$7:$AA$10,X170,0)*Y170),"",VLOOKUP(V170,保険料表!$B$7:$AA$10,X170,0)*Y170)</f>
        <v/>
      </c>
      <c r="X170" s="24" t="str">
        <f t="shared" si="70"/>
        <v/>
      </c>
      <c r="Y170" s="24" t="str">
        <f t="shared" si="71"/>
        <v/>
      </c>
    </row>
    <row r="171" spans="2:25" ht="27" customHeight="1" x14ac:dyDescent="0.2">
      <c r="B171" s="68"/>
      <c r="C171" s="70"/>
      <c r="D171" s="59"/>
      <c r="E171" s="59"/>
      <c r="F171" s="19"/>
      <c r="G171" s="59"/>
      <c r="H171" s="59"/>
      <c r="I171" s="59"/>
      <c r="J171" s="59"/>
      <c r="K171" s="59"/>
      <c r="L171" s="59"/>
      <c r="M171" s="59"/>
      <c r="N171" s="59"/>
      <c r="O171" s="59"/>
      <c r="P171" s="60"/>
      <c r="Q171" s="62"/>
      <c r="R171" s="64"/>
      <c r="S171" s="64"/>
      <c r="T171" s="65"/>
      <c r="U171" s="66"/>
      <c r="V171" s="24" t="str">
        <f t="shared" si="72"/>
        <v/>
      </c>
      <c r="W171" s="24" t="str">
        <f>IF(ISERROR(VLOOKUP(V171,保険料表!$B$7:$AA$10,X171,0)*Y171),"",VLOOKUP(V171,保険料表!$B$7:$AA$10,X171,0)*Y171)</f>
        <v/>
      </c>
      <c r="X171" s="24" t="str">
        <f t="shared" si="70"/>
        <v/>
      </c>
      <c r="Y171" s="24" t="str">
        <f t="shared" si="71"/>
        <v/>
      </c>
    </row>
    <row r="172" spans="2:25" ht="14.25" customHeight="1" x14ac:dyDescent="0.2">
      <c r="B172" s="67">
        <v>77</v>
      </c>
      <c r="C172" s="69"/>
      <c r="D172" s="58"/>
      <c r="E172" s="58"/>
      <c r="F172" s="50" t="s">
        <v>28</v>
      </c>
      <c r="G172" s="58"/>
      <c r="H172" s="59"/>
      <c r="I172" s="58"/>
      <c r="J172" s="59"/>
      <c r="K172" s="59"/>
      <c r="L172" s="58"/>
      <c r="M172" s="58"/>
      <c r="N172" s="58"/>
      <c r="O172" s="58"/>
      <c r="P172" s="60" t="str">
        <f t="shared" ref="P172" si="84">IF(ISERROR(W172*1),"",W172*1)</f>
        <v/>
      </c>
      <c r="Q172" s="61"/>
      <c r="R172" s="63"/>
      <c r="S172" s="64"/>
      <c r="T172" s="65"/>
      <c r="U172" s="66"/>
      <c r="V172" s="24" t="str">
        <f t="shared" si="72"/>
        <v/>
      </c>
      <c r="W172" s="24" t="str">
        <f>IF(ISERROR(VLOOKUP(V172,保険料表!$B$7:$AA$10,X172,0)*Y172),"",VLOOKUP(V172,保険料表!$B$7:$AA$10,X172,0)*Y172)</f>
        <v/>
      </c>
      <c r="X172" s="24" t="str">
        <f t="shared" si="70"/>
        <v/>
      </c>
      <c r="Y172" s="24" t="str">
        <f t="shared" si="71"/>
        <v/>
      </c>
    </row>
    <row r="173" spans="2:25" ht="27" customHeight="1" x14ac:dyDescent="0.2">
      <c r="B173" s="68"/>
      <c r="C173" s="70"/>
      <c r="D173" s="59"/>
      <c r="E173" s="59"/>
      <c r="F173" s="19"/>
      <c r="G173" s="59"/>
      <c r="H173" s="59"/>
      <c r="I173" s="59"/>
      <c r="J173" s="59"/>
      <c r="K173" s="59"/>
      <c r="L173" s="59"/>
      <c r="M173" s="59"/>
      <c r="N173" s="59"/>
      <c r="O173" s="59"/>
      <c r="P173" s="60"/>
      <c r="Q173" s="62"/>
      <c r="R173" s="64"/>
      <c r="S173" s="64"/>
      <c r="T173" s="65"/>
      <c r="U173" s="66"/>
      <c r="V173" s="24" t="str">
        <f t="shared" si="72"/>
        <v/>
      </c>
      <c r="W173" s="24" t="str">
        <f>IF(ISERROR(VLOOKUP(V173,保険料表!$B$7:$AA$10,X173,0)*Y173),"",VLOOKUP(V173,保険料表!$B$7:$AA$10,X173,0)*Y173)</f>
        <v/>
      </c>
      <c r="X173" s="24" t="str">
        <f t="shared" si="70"/>
        <v/>
      </c>
      <c r="Y173" s="24" t="str">
        <f t="shared" si="71"/>
        <v/>
      </c>
    </row>
    <row r="174" spans="2:25" ht="14.25" customHeight="1" x14ac:dyDescent="0.2">
      <c r="B174" s="67">
        <v>78</v>
      </c>
      <c r="C174" s="69"/>
      <c r="D174" s="58"/>
      <c r="E174" s="58"/>
      <c r="F174" s="50" t="s">
        <v>28</v>
      </c>
      <c r="G174" s="58"/>
      <c r="H174" s="59"/>
      <c r="I174" s="58"/>
      <c r="J174" s="59"/>
      <c r="K174" s="59"/>
      <c r="L174" s="58"/>
      <c r="M174" s="58"/>
      <c r="N174" s="58"/>
      <c r="O174" s="58"/>
      <c r="P174" s="60" t="str">
        <f t="shared" ref="P174" si="85">IF(ISERROR(W174*1),"",W174*1)</f>
        <v/>
      </c>
      <c r="Q174" s="61"/>
      <c r="R174" s="63"/>
      <c r="S174" s="64"/>
      <c r="T174" s="65"/>
      <c r="U174" s="66"/>
      <c r="V174" s="24" t="str">
        <f t="shared" si="72"/>
        <v/>
      </c>
      <c r="W174" s="24" t="str">
        <f>IF(ISERROR(VLOOKUP(V174,保険料表!$B$7:$AA$10,X174,0)*Y174),"",VLOOKUP(V174,保険料表!$B$7:$AA$10,X174,0)*Y174)</f>
        <v/>
      </c>
      <c r="X174" s="24" t="str">
        <f t="shared" si="70"/>
        <v/>
      </c>
      <c r="Y174" s="24" t="str">
        <f t="shared" si="71"/>
        <v/>
      </c>
    </row>
    <row r="175" spans="2:25" ht="27" customHeight="1" x14ac:dyDescent="0.2">
      <c r="B175" s="68"/>
      <c r="C175" s="70"/>
      <c r="D175" s="59"/>
      <c r="E175" s="59"/>
      <c r="F175" s="19"/>
      <c r="G175" s="59"/>
      <c r="H175" s="59"/>
      <c r="I175" s="59"/>
      <c r="J175" s="59"/>
      <c r="K175" s="59"/>
      <c r="L175" s="59"/>
      <c r="M175" s="59"/>
      <c r="N175" s="59"/>
      <c r="O175" s="59"/>
      <c r="P175" s="60"/>
      <c r="Q175" s="62"/>
      <c r="R175" s="64"/>
      <c r="S175" s="64"/>
      <c r="T175" s="65"/>
      <c r="U175" s="66"/>
      <c r="V175" s="24" t="str">
        <f t="shared" si="72"/>
        <v/>
      </c>
      <c r="W175" s="24" t="str">
        <f>IF(ISERROR(VLOOKUP(V175,保険料表!$B$7:$AA$10,X175,0)*Y175),"",VLOOKUP(V175,保険料表!$B$7:$AA$10,X175,0)*Y175)</f>
        <v/>
      </c>
      <c r="X175" s="24" t="str">
        <f t="shared" si="70"/>
        <v/>
      </c>
      <c r="Y175" s="24" t="str">
        <f t="shared" si="71"/>
        <v/>
      </c>
    </row>
    <row r="176" spans="2:25" ht="14.25" customHeight="1" x14ac:dyDescent="0.2">
      <c r="B176" s="67">
        <v>79</v>
      </c>
      <c r="C176" s="69"/>
      <c r="D176" s="58"/>
      <c r="E176" s="58"/>
      <c r="F176" s="50" t="s">
        <v>28</v>
      </c>
      <c r="G176" s="58"/>
      <c r="H176" s="59"/>
      <c r="I176" s="58"/>
      <c r="J176" s="59"/>
      <c r="K176" s="59"/>
      <c r="L176" s="58"/>
      <c r="M176" s="58"/>
      <c r="N176" s="58"/>
      <c r="O176" s="58"/>
      <c r="P176" s="60" t="str">
        <f t="shared" ref="P176" si="86">IF(ISERROR(W176*1),"",W176*1)</f>
        <v/>
      </c>
      <c r="Q176" s="61"/>
      <c r="R176" s="63"/>
      <c r="S176" s="64"/>
      <c r="T176" s="65"/>
      <c r="U176" s="66"/>
      <c r="V176" s="24" t="str">
        <f t="shared" si="72"/>
        <v/>
      </c>
      <c r="W176" s="24" t="str">
        <f>IF(ISERROR(VLOOKUP(V176,保険料表!$B$7:$AA$10,X176,0)*Y176),"",VLOOKUP(V176,保険料表!$B$7:$AA$10,X176,0)*Y176)</f>
        <v/>
      </c>
      <c r="X176" s="24" t="str">
        <f t="shared" si="70"/>
        <v/>
      </c>
      <c r="Y176" s="24" t="str">
        <f t="shared" si="71"/>
        <v/>
      </c>
    </row>
    <row r="177" spans="2:25" ht="27" customHeight="1" x14ac:dyDescent="0.2">
      <c r="B177" s="68"/>
      <c r="C177" s="70"/>
      <c r="D177" s="59"/>
      <c r="E177" s="59"/>
      <c r="F177" s="19"/>
      <c r="G177" s="59"/>
      <c r="H177" s="59"/>
      <c r="I177" s="59"/>
      <c r="J177" s="59"/>
      <c r="K177" s="59"/>
      <c r="L177" s="59"/>
      <c r="M177" s="59"/>
      <c r="N177" s="59"/>
      <c r="O177" s="59"/>
      <c r="P177" s="60"/>
      <c r="Q177" s="62"/>
      <c r="R177" s="64"/>
      <c r="S177" s="64"/>
      <c r="T177" s="65"/>
      <c r="U177" s="66"/>
      <c r="V177" s="24" t="str">
        <f t="shared" si="72"/>
        <v/>
      </c>
      <c r="W177" s="24" t="str">
        <f>IF(ISERROR(VLOOKUP(V177,保険料表!$B$7:$AA$10,X177,0)*Y177),"",VLOOKUP(V177,保険料表!$B$7:$AA$10,X177,0)*Y177)</f>
        <v/>
      </c>
      <c r="X177" s="24" t="str">
        <f t="shared" si="70"/>
        <v/>
      </c>
      <c r="Y177" s="24" t="str">
        <f t="shared" si="71"/>
        <v/>
      </c>
    </row>
    <row r="178" spans="2:25" ht="14.25" customHeight="1" x14ac:dyDescent="0.2">
      <c r="B178" s="67">
        <v>80</v>
      </c>
      <c r="C178" s="69"/>
      <c r="D178" s="58"/>
      <c r="E178" s="58"/>
      <c r="F178" s="50" t="s">
        <v>28</v>
      </c>
      <c r="G178" s="58"/>
      <c r="H178" s="59"/>
      <c r="I178" s="58"/>
      <c r="J178" s="59"/>
      <c r="K178" s="59"/>
      <c r="L178" s="58"/>
      <c r="M178" s="58"/>
      <c r="N178" s="58"/>
      <c r="O178" s="58"/>
      <c r="P178" s="60" t="str">
        <f t="shared" ref="P178" si="87">IF(ISERROR(W178*1),"",W178*1)</f>
        <v/>
      </c>
      <c r="Q178" s="61"/>
      <c r="R178" s="63"/>
      <c r="S178" s="64"/>
      <c r="T178" s="65"/>
      <c r="U178" s="66"/>
      <c r="V178" s="24" t="str">
        <f t="shared" si="72"/>
        <v/>
      </c>
      <c r="W178" s="24" t="str">
        <f>IF(ISERROR(VLOOKUP(V178,保険料表!$B$7:$AA$10,X178,0)*Y178),"",VLOOKUP(V178,保険料表!$B$7:$AA$10,X178,0)*Y178)</f>
        <v/>
      </c>
      <c r="X178" s="24" t="str">
        <f t="shared" si="70"/>
        <v/>
      </c>
      <c r="Y178" s="24" t="str">
        <f t="shared" si="71"/>
        <v/>
      </c>
    </row>
    <row r="179" spans="2:25" ht="27" customHeight="1" x14ac:dyDescent="0.2">
      <c r="B179" s="68"/>
      <c r="C179" s="70"/>
      <c r="D179" s="59"/>
      <c r="E179" s="59"/>
      <c r="F179" s="19"/>
      <c r="G179" s="59"/>
      <c r="H179" s="59"/>
      <c r="I179" s="59"/>
      <c r="J179" s="59"/>
      <c r="K179" s="59"/>
      <c r="L179" s="59"/>
      <c r="M179" s="59"/>
      <c r="N179" s="59"/>
      <c r="O179" s="59"/>
      <c r="P179" s="60"/>
      <c r="Q179" s="62"/>
      <c r="R179" s="64"/>
      <c r="S179" s="64"/>
      <c r="T179" s="65"/>
      <c r="U179" s="66"/>
      <c r="V179" s="24" t="str">
        <f t="shared" si="72"/>
        <v/>
      </c>
      <c r="W179" s="24" t="str">
        <f>IF(ISERROR(VLOOKUP(V179,保険料表!$B$7:$AA$10,X179,0)*Y179),"",VLOOKUP(V179,保険料表!$B$7:$AA$10,X179,0)*Y179)</f>
        <v/>
      </c>
      <c r="X179" s="24" t="str">
        <f t="shared" si="70"/>
        <v/>
      </c>
      <c r="Y179" s="24" t="str">
        <f t="shared" si="71"/>
        <v/>
      </c>
    </row>
    <row r="180" spans="2:25" ht="14.25" customHeight="1" x14ac:dyDescent="0.2">
      <c r="B180" s="67">
        <v>81</v>
      </c>
      <c r="C180" s="69"/>
      <c r="D180" s="58"/>
      <c r="E180" s="58"/>
      <c r="F180" s="50" t="s">
        <v>28</v>
      </c>
      <c r="G180" s="58"/>
      <c r="H180" s="59"/>
      <c r="I180" s="58"/>
      <c r="J180" s="59"/>
      <c r="K180" s="59"/>
      <c r="L180" s="58"/>
      <c r="M180" s="58"/>
      <c r="N180" s="58"/>
      <c r="O180" s="58"/>
      <c r="P180" s="60" t="str">
        <f t="shared" ref="P180" si="88">IF(ISERROR(W180*1),"",W180*1)</f>
        <v/>
      </c>
      <c r="Q180" s="61"/>
      <c r="R180" s="63"/>
      <c r="S180" s="64"/>
      <c r="T180" s="65"/>
      <c r="U180" s="66"/>
      <c r="V180" s="24" t="str">
        <f t="shared" si="72"/>
        <v/>
      </c>
      <c r="W180" s="24" t="str">
        <f>IF(ISERROR(VLOOKUP(V180,保険料表!$B$7:$AA$10,X180,0)*Y180),"",VLOOKUP(V180,保険料表!$B$7:$AA$10,X180,0)*Y180)</f>
        <v/>
      </c>
      <c r="X180" s="24" t="str">
        <f t="shared" si="70"/>
        <v/>
      </c>
      <c r="Y180" s="24" t="str">
        <f t="shared" si="71"/>
        <v/>
      </c>
    </row>
    <row r="181" spans="2:25" ht="27" customHeight="1" x14ac:dyDescent="0.2">
      <c r="B181" s="68"/>
      <c r="C181" s="70"/>
      <c r="D181" s="59"/>
      <c r="E181" s="59"/>
      <c r="F181" s="19"/>
      <c r="G181" s="59"/>
      <c r="H181" s="59"/>
      <c r="I181" s="59"/>
      <c r="J181" s="59"/>
      <c r="K181" s="59"/>
      <c r="L181" s="59"/>
      <c r="M181" s="59"/>
      <c r="N181" s="59"/>
      <c r="O181" s="59"/>
      <c r="P181" s="60"/>
      <c r="Q181" s="62"/>
      <c r="R181" s="64"/>
      <c r="S181" s="64"/>
      <c r="T181" s="65"/>
      <c r="U181" s="66"/>
      <c r="V181" s="24" t="str">
        <f t="shared" si="72"/>
        <v/>
      </c>
      <c r="W181" s="24" t="str">
        <f>IF(ISERROR(VLOOKUP(V181,保険料表!$B$7:$AA$10,X181,0)*Y181),"",VLOOKUP(V181,保険料表!$B$7:$AA$10,X181,0)*Y181)</f>
        <v/>
      </c>
      <c r="X181" s="24" t="str">
        <f t="shared" si="70"/>
        <v/>
      </c>
      <c r="Y181" s="24" t="str">
        <f t="shared" si="71"/>
        <v/>
      </c>
    </row>
    <row r="182" spans="2:25" ht="14.25" customHeight="1" x14ac:dyDescent="0.2">
      <c r="B182" s="67">
        <v>82</v>
      </c>
      <c r="C182" s="69"/>
      <c r="D182" s="58"/>
      <c r="E182" s="58"/>
      <c r="F182" s="50" t="s">
        <v>28</v>
      </c>
      <c r="G182" s="58"/>
      <c r="H182" s="59"/>
      <c r="I182" s="58"/>
      <c r="J182" s="59"/>
      <c r="K182" s="59"/>
      <c r="L182" s="58"/>
      <c r="M182" s="58"/>
      <c r="N182" s="58"/>
      <c r="O182" s="58"/>
      <c r="P182" s="60" t="str">
        <f t="shared" ref="P182" si="89">IF(ISERROR(W182*1),"",W182*1)</f>
        <v/>
      </c>
      <c r="Q182" s="61"/>
      <c r="R182" s="63"/>
      <c r="S182" s="64"/>
      <c r="T182" s="65"/>
      <c r="U182" s="66"/>
      <c r="V182" s="24" t="str">
        <f t="shared" si="72"/>
        <v/>
      </c>
      <c r="W182" s="24" t="str">
        <f>IF(ISERROR(VLOOKUP(V182,保険料表!$B$7:$AA$10,X182,0)*Y182),"",VLOOKUP(V182,保険料表!$B$7:$AA$10,X182,0)*Y182)</f>
        <v/>
      </c>
      <c r="X182" s="24" t="str">
        <f t="shared" si="70"/>
        <v/>
      </c>
      <c r="Y182" s="24" t="str">
        <f t="shared" si="71"/>
        <v/>
      </c>
    </row>
    <row r="183" spans="2:25" ht="27" customHeight="1" x14ac:dyDescent="0.2">
      <c r="B183" s="68"/>
      <c r="C183" s="70"/>
      <c r="D183" s="59"/>
      <c r="E183" s="59"/>
      <c r="F183" s="19"/>
      <c r="G183" s="59"/>
      <c r="H183" s="59"/>
      <c r="I183" s="59"/>
      <c r="J183" s="59"/>
      <c r="K183" s="59"/>
      <c r="L183" s="59"/>
      <c r="M183" s="59"/>
      <c r="N183" s="59"/>
      <c r="O183" s="59"/>
      <c r="P183" s="60"/>
      <c r="Q183" s="62"/>
      <c r="R183" s="64"/>
      <c r="S183" s="64"/>
      <c r="T183" s="65"/>
      <c r="U183" s="66"/>
      <c r="V183" s="24" t="str">
        <f t="shared" si="72"/>
        <v/>
      </c>
      <c r="W183" s="24" t="str">
        <f>IF(ISERROR(VLOOKUP(V183,保険料表!$B$7:$AA$10,X183,0)*Y183),"",VLOOKUP(V183,保険料表!$B$7:$AA$10,X183,0)*Y183)</f>
        <v/>
      </c>
      <c r="X183" s="24" t="str">
        <f t="shared" si="70"/>
        <v/>
      </c>
      <c r="Y183" s="24" t="str">
        <f t="shared" si="71"/>
        <v/>
      </c>
    </row>
    <row r="184" spans="2:25" ht="14.25" customHeight="1" x14ac:dyDescent="0.2">
      <c r="B184" s="67">
        <v>83</v>
      </c>
      <c r="C184" s="69"/>
      <c r="D184" s="58"/>
      <c r="E184" s="58"/>
      <c r="F184" s="50" t="s">
        <v>28</v>
      </c>
      <c r="G184" s="58"/>
      <c r="H184" s="59"/>
      <c r="I184" s="58"/>
      <c r="J184" s="59"/>
      <c r="K184" s="59"/>
      <c r="L184" s="58"/>
      <c r="M184" s="58"/>
      <c r="N184" s="58"/>
      <c r="O184" s="58"/>
      <c r="P184" s="60" t="str">
        <f t="shared" ref="P184" si="90">IF(ISERROR(W184*1),"",W184*1)</f>
        <v/>
      </c>
      <c r="Q184" s="61"/>
      <c r="R184" s="63"/>
      <c r="S184" s="64"/>
      <c r="T184" s="65"/>
      <c r="U184" s="66"/>
      <c r="V184" s="24" t="str">
        <f t="shared" si="72"/>
        <v/>
      </c>
      <c r="W184" s="24" t="str">
        <f>IF(ISERROR(VLOOKUP(V184,保険料表!$B$7:$AA$10,X184,0)*Y184),"",VLOOKUP(V184,保険料表!$B$7:$AA$10,X184,0)*Y184)</f>
        <v/>
      </c>
      <c r="X184" s="24" t="str">
        <f t="shared" si="70"/>
        <v/>
      </c>
      <c r="Y184" s="24" t="str">
        <f t="shared" si="71"/>
        <v/>
      </c>
    </row>
    <row r="185" spans="2:25" ht="27" customHeight="1" x14ac:dyDescent="0.2">
      <c r="B185" s="68"/>
      <c r="C185" s="70"/>
      <c r="D185" s="59"/>
      <c r="E185" s="59"/>
      <c r="F185" s="19"/>
      <c r="G185" s="59"/>
      <c r="H185" s="59"/>
      <c r="I185" s="59"/>
      <c r="J185" s="59"/>
      <c r="K185" s="59"/>
      <c r="L185" s="59"/>
      <c r="M185" s="59"/>
      <c r="N185" s="59"/>
      <c r="O185" s="59"/>
      <c r="P185" s="60"/>
      <c r="Q185" s="62"/>
      <c r="R185" s="64"/>
      <c r="S185" s="64"/>
      <c r="T185" s="65"/>
      <c r="U185" s="66"/>
      <c r="V185" s="24" t="str">
        <f t="shared" si="72"/>
        <v/>
      </c>
      <c r="W185" s="24" t="str">
        <f>IF(ISERROR(VLOOKUP(V185,保険料表!$B$7:$AA$10,X185,0)*Y185),"",VLOOKUP(V185,保険料表!$B$7:$AA$10,X185,0)*Y185)</f>
        <v/>
      </c>
      <c r="X185" s="24" t="str">
        <f t="shared" si="70"/>
        <v/>
      </c>
      <c r="Y185" s="24" t="str">
        <f t="shared" si="71"/>
        <v/>
      </c>
    </row>
    <row r="186" spans="2:25" ht="14.25" customHeight="1" x14ac:dyDescent="0.2">
      <c r="B186" s="67">
        <v>84</v>
      </c>
      <c r="C186" s="69"/>
      <c r="D186" s="58"/>
      <c r="E186" s="58"/>
      <c r="F186" s="50" t="s">
        <v>28</v>
      </c>
      <c r="G186" s="58"/>
      <c r="H186" s="59"/>
      <c r="I186" s="58"/>
      <c r="J186" s="59"/>
      <c r="K186" s="59"/>
      <c r="L186" s="58"/>
      <c r="M186" s="58"/>
      <c r="N186" s="58"/>
      <c r="O186" s="58"/>
      <c r="P186" s="60" t="str">
        <f t="shared" ref="P186" si="91">IF(ISERROR(W186*1),"",W186*1)</f>
        <v/>
      </c>
      <c r="Q186" s="61"/>
      <c r="R186" s="63"/>
      <c r="S186" s="64"/>
      <c r="T186" s="65"/>
      <c r="U186" s="66"/>
      <c r="V186" s="24" t="str">
        <f t="shared" si="72"/>
        <v/>
      </c>
      <c r="W186" s="24" t="str">
        <f>IF(ISERROR(VLOOKUP(V186,保険料表!$B$7:$AA$10,X186,0)*Y186),"",VLOOKUP(V186,保険料表!$B$7:$AA$10,X186,0)*Y186)</f>
        <v/>
      </c>
      <c r="X186" s="24" t="str">
        <f t="shared" si="70"/>
        <v/>
      </c>
      <c r="Y186" s="24" t="str">
        <f t="shared" si="71"/>
        <v/>
      </c>
    </row>
    <row r="187" spans="2:25" ht="27" customHeight="1" x14ac:dyDescent="0.2">
      <c r="B187" s="68"/>
      <c r="C187" s="70"/>
      <c r="D187" s="59"/>
      <c r="E187" s="59"/>
      <c r="F187" s="19"/>
      <c r="G187" s="59"/>
      <c r="H187" s="59"/>
      <c r="I187" s="59"/>
      <c r="J187" s="59"/>
      <c r="K187" s="59"/>
      <c r="L187" s="59"/>
      <c r="M187" s="59"/>
      <c r="N187" s="59"/>
      <c r="O187" s="59"/>
      <c r="P187" s="60"/>
      <c r="Q187" s="62"/>
      <c r="R187" s="64"/>
      <c r="S187" s="64"/>
      <c r="T187" s="65"/>
      <c r="U187" s="66"/>
      <c r="V187" s="24" t="str">
        <f t="shared" si="72"/>
        <v/>
      </c>
      <c r="W187" s="24" t="str">
        <f>IF(ISERROR(VLOOKUP(V187,保険料表!$B$7:$AA$10,X187,0)*Y187),"",VLOOKUP(V187,保険料表!$B$7:$AA$10,X187,0)*Y187)</f>
        <v/>
      </c>
      <c r="X187" s="24" t="str">
        <f t="shared" si="70"/>
        <v/>
      </c>
      <c r="Y187" s="24" t="str">
        <f t="shared" si="71"/>
        <v/>
      </c>
    </row>
    <row r="188" spans="2:25" ht="14.25" customHeight="1" x14ac:dyDescent="0.2">
      <c r="B188" s="67">
        <v>85</v>
      </c>
      <c r="C188" s="69"/>
      <c r="D188" s="58"/>
      <c r="E188" s="58"/>
      <c r="F188" s="50" t="s">
        <v>28</v>
      </c>
      <c r="G188" s="58"/>
      <c r="H188" s="59"/>
      <c r="I188" s="58"/>
      <c r="J188" s="59"/>
      <c r="K188" s="59"/>
      <c r="L188" s="58"/>
      <c r="M188" s="58"/>
      <c r="N188" s="58"/>
      <c r="O188" s="58"/>
      <c r="P188" s="60" t="str">
        <f t="shared" ref="P188" si="92">IF(ISERROR(W188*1),"",W188*1)</f>
        <v/>
      </c>
      <c r="Q188" s="61"/>
      <c r="R188" s="63"/>
      <c r="S188" s="64"/>
      <c r="T188" s="65"/>
      <c r="U188" s="66"/>
      <c r="V188" s="24" t="str">
        <f t="shared" si="72"/>
        <v/>
      </c>
      <c r="W188" s="24" t="str">
        <f>IF(ISERROR(VLOOKUP(V188,保険料表!$B$7:$AA$10,X188,0)*Y188),"",VLOOKUP(V188,保険料表!$B$7:$AA$10,X188,0)*Y188)</f>
        <v/>
      </c>
      <c r="X188" s="24" t="str">
        <f t="shared" si="70"/>
        <v/>
      </c>
      <c r="Y188" s="24" t="str">
        <f t="shared" si="71"/>
        <v/>
      </c>
    </row>
    <row r="189" spans="2:25" ht="27" customHeight="1" x14ac:dyDescent="0.2">
      <c r="B189" s="68"/>
      <c r="C189" s="70"/>
      <c r="D189" s="59"/>
      <c r="E189" s="59"/>
      <c r="F189" s="19"/>
      <c r="G189" s="59"/>
      <c r="H189" s="59"/>
      <c r="I189" s="59"/>
      <c r="J189" s="59"/>
      <c r="K189" s="59"/>
      <c r="L189" s="59"/>
      <c r="M189" s="59"/>
      <c r="N189" s="59"/>
      <c r="O189" s="59"/>
      <c r="P189" s="60"/>
      <c r="Q189" s="62"/>
      <c r="R189" s="64"/>
      <c r="S189" s="64"/>
      <c r="T189" s="65"/>
      <c r="U189" s="66"/>
      <c r="V189" s="24" t="str">
        <f t="shared" si="72"/>
        <v/>
      </c>
      <c r="W189" s="24" t="str">
        <f>IF(ISERROR(VLOOKUP(V189,保険料表!$B$7:$AA$10,X189,0)*Y189),"",VLOOKUP(V189,保険料表!$B$7:$AA$10,X189,0)*Y189)</f>
        <v/>
      </c>
      <c r="X189" s="24" t="str">
        <f t="shared" si="70"/>
        <v/>
      </c>
      <c r="Y189" s="24" t="str">
        <f t="shared" si="71"/>
        <v/>
      </c>
    </row>
    <row r="190" spans="2:25" ht="14.25" customHeight="1" x14ac:dyDescent="0.2">
      <c r="B190" s="67">
        <v>86</v>
      </c>
      <c r="C190" s="69"/>
      <c r="D190" s="58"/>
      <c r="E190" s="58"/>
      <c r="F190" s="50" t="s">
        <v>28</v>
      </c>
      <c r="G190" s="58"/>
      <c r="H190" s="59"/>
      <c r="I190" s="58"/>
      <c r="J190" s="59"/>
      <c r="K190" s="59"/>
      <c r="L190" s="58"/>
      <c r="M190" s="58"/>
      <c r="N190" s="58"/>
      <c r="O190" s="58"/>
      <c r="P190" s="60" t="str">
        <f t="shared" ref="P190" si="93">IF(ISERROR(W190*1),"",W190*1)</f>
        <v/>
      </c>
      <c r="Q190" s="61"/>
      <c r="R190" s="63"/>
      <c r="S190" s="64"/>
      <c r="T190" s="65"/>
      <c r="U190" s="66"/>
      <c r="V190" s="24" t="str">
        <f t="shared" si="72"/>
        <v/>
      </c>
      <c r="W190" s="24" t="str">
        <f>IF(ISERROR(VLOOKUP(V190,保険料表!$B$7:$AA$10,X190,0)*Y190),"",VLOOKUP(V190,保険料表!$B$7:$AA$10,X190,0)*Y190)</f>
        <v/>
      </c>
      <c r="X190" s="24" t="str">
        <f t="shared" si="70"/>
        <v/>
      </c>
      <c r="Y190" s="24" t="str">
        <f t="shared" si="71"/>
        <v/>
      </c>
    </row>
    <row r="191" spans="2:25" ht="27" customHeight="1" x14ac:dyDescent="0.2">
      <c r="B191" s="68"/>
      <c r="C191" s="70"/>
      <c r="D191" s="59"/>
      <c r="E191" s="59"/>
      <c r="F191" s="19"/>
      <c r="G191" s="59"/>
      <c r="H191" s="59"/>
      <c r="I191" s="59"/>
      <c r="J191" s="59"/>
      <c r="K191" s="59"/>
      <c r="L191" s="59"/>
      <c r="M191" s="59"/>
      <c r="N191" s="59"/>
      <c r="O191" s="59"/>
      <c r="P191" s="60"/>
      <c r="Q191" s="62"/>
      <c r="R191" s="64"/>
      <c r="S191" s="64"/>
      <c r="T191" s="65"/>
      <c r="U191" s="66"/>
      <c r="V191" s="24" t="str">
        <f t="shared" si="72"/>
        <v/>
      </c>
      <c r="W191" s="24" t="str">
        <f>IF(ISERROR(VLOOKUP(V191,保険料表!$B$7:$AA$10,X191,0)*Y191),"",VLOOKUP(V191,保険料表!$B$7:$AA$10,X191,0)*Y191)</f>
        <v/>
      </c>
      <c r="X191" s="24" t="str">
        <f t="shared" si="70"/>
        <v/>
      </c>
      <c r="Y191" s="24" t="str">
        <f t="shared" si="71"/>
        <v/>
      </c>
    </row>
    <row r="192" spans="2:25" ht="14.25" customHeight="1" x14ac:dyDescent="0.2">
      <c r="B192" s="67">
        <v>87</v>
      </c>
      <c r="C192" s="69"/>
      <c r="D192" s="58"/>
      <c r="E192" s="58"/>
      <c r="F192" s="50" t="s">
        <v>28</v>
      </c>
      <c r="G192" s="58"/>
      <c r="H192" s="59"/>
      <c r="I192" s="58"/>
      <c r="J192" s="59"/>
      <c r="K192" s="59"/>
      <c r="L192" s="58"/>
      <c r="M192" s="58"/>
      <c r="N192" s="58"/>
      <c r="O192" s="58"/>
      <c r="P192" s="60" t="str">
        <f t="shared" ref="P192" si="94">IF(ISERROR(W192*1),"",W192*1)</f>
        <v/>
      </c>
      <c r="Q192" s="61"/>
      <c r="R192" s="63"/>
      <c r="S192" s="64"/>
      <c r="T192" s="65"/>
      <c r="U192" s="66"/>
      <c r="V192" s="24" t="str">
        <f t="shared" si="72"/>
        <v/>
      </c>
      <c r="W192" s="24" t="str">
        <f>IF(ISERROR(VLOOKUP(V192,保険料表!$B$7:$AA$10,X192,0)*Y192),"",VLOOKUP(V192,保険料表!$B$7:$AA$10,X192,0)*Y192)</f>
        <v/>
      </c>
      <c r="X192" s="24" t="str">
        <f t="shared" si="70"/>
        <v/>
      </c>
      <c r="Y192" s="24" t="str">
        <f t="shared" si="71"/>
        <v/>
      </c>
    </row>
    <row r="193" spans="2:25" ht="27" customHeight="1" x14ac:dyDescent="0.2">
      <c r="B193" s="68"/>
      <c r="C193" s="70"/>
      <c r="D193" s="59"/>
      <c r="E193" s="59"/>
      <c r="F193" s="19"/>
      <c r="G193" s="59"/>
      <c r="H193" s="59"/>
      <c r="I193" s="59"/>
      <c r="J193" s="59"/>
      <c r="K193" s="59"/>
      <c r="L193" s="59"/>
      <c r="M193" s="59"/>
      <c r="N193" s="59"/>
      <c r="O193" s="59"/>
      <c r="P193" s="60"/>
      <c r="Q193" s="62"/>
      <c r="R193" s="64"/>
      <c r="S193" s="64"/>
      <c r="T193" s="65"/>
      <c r="U193" s="66"/>
      <c r="V193" s="24" t="str">
        <f t="shared" si="72"/>
        <v/>
      </c>
      <c r="W193" s="24" t="str">
        <f>IF(ISERROR(VLOOKUP(V193,保険料表!$B$7:$AA$10,X193,0)*Y193),"",VLOOKUP(V193,保険料表!$B$7:$AA$10,X193,0)*Y193)</f>
        <v/>
      </c>
      <c r="X193" s="24" t="str">
        <f t="shared" si="70"/>
        <v/>
      </c>
      <c r="Y193" s="24" t="str">
        <f t="shared" si="71"/>
        <v/>
      </c>
    </row>
    <row r="194" spans="2:25" ht="14.25" customHeight="1" x14ac:dyDescent="0.2">
      <c r="B194" s="67">
        <v>88</v>
      </c>
      <c r="C194" s="69"/>
      <c r="D194" s="58"/>
      <c r="E194" s="58"/>
      <c r="F194" s="50" t="s">
        <v>28</v>
      </c>
      <c r="G194" s="58"/>
      <c r="H194" s="59"/>
      <c r="I194" s="58"/>
      <c r="J194" s="59"/>
      <c r="K194" s="59"/>
      <c r="L194" s="58"/>
      <c r="M194" s="58"/>
      <c r="N194" s="58"/>
      <c r="O194" s="58"/>
      <c r="P194" s="60" t="str">
        <f t="shared" ref="P194" si="95">IF(ISERROR(W194*1),"",W194*1)</f>
        <v/>
      </c>
      <c r="Q194" s="61"/>
      <c r="R194" s="63"/>
      <c r="S194" s="64"/>
      <c r="T194" s="65"/>
      <c r="U194" s="66"/>
      <c r="V194" s="24" t="str">
        <f t="shared" si="72"/>
        <v/>
      </c>
      <c r="W194" s="24" t="str">
        <f>IF(ISERROR(VLOOKUP(V194,保険料表!$B$7:$AA$10,X194,0)*Y194),"",VLOOKUP(V194,保険料表!$B$7:$AA$10,X194,0)*Y194)</f>
        <v/>
      </c>
      <c r="X194" s="24" t="str">
        <f t="shared" si="70"/>
        <v/>
      </c>
      <c r="Y194" s="24" t="str">
        <f t="shared" si="71"/>
        <v/>
      </c>
    </row>
    <row r="195" spans="2:25" ht="27" customHeight="1" x14ac:dyDescent="0.2">
      <c r="B195" s="68"/>
      <c r="C195" s="70"/>
      <c r="D195" s="59"/>
      <c r="E195" s="59"/>
      <c r="F195" s="19"/>
      <c r="G195" s="59"/>
      <c r="H195" s="59"/>
      <c r="I195" s="59"/>
      <c r="J195" s="59"/>
      <c r="K195" s="59"/>
      <c r="L195" s="59"/>
      <c r="M195" s="59"/>
      <c r="N195" s="59"/>
      <c r="O195" s="59"/>
      <c r="P195" s="60"/>
      <c r="Q195" s="62"/>
      <c r="R195" s="64"/>
      <c r="S195" s="64"/>
      <c r="T195" s="65"/>
      <c r="U195" s="66"/>
      <c r="V195" s="24" t="str">
        <f t="shared" si="72"/>
        <v/>
      </c>
      <c r="W195" s="24" t="str">
        <f>IF(ISERROR(VLOOKUP(V195,保険料表!$B$7:$AA$10,X195,0)*Y195),"",VLOOKUP(V195,保険料表!$B$7:$AA$10,X195,0)*Y195)</f>
        <v/>
      </c>
      <c r="X195" s="24" t="str">
        <f t="shared" si="70"/>
        <v/>
      </c>
      <c r="Y195" s="24" t="str">
        <f t="shared" si="71"/>
        <v/>
      </c>
    </row>
    <row r="196" spans="2:25" ht="14.25" customHeight="1" x14ac:dyDescent="0.2">
      <c r="B196" s="67">
        <v>89</v>
      </c>
      <c r="C196" s="69"/>
      <c r="D196" s="58"/>
      <c r="E196" s="58"/>
      <c r="F196" s="50" t="s">
        <v>28</v>
      </c>
      <c r="G196" s="58"/>
      <c r="H196" s="59"/>
      <c r="I196" s="58"/>
      <c r="J196" s="59"/>
      <c r="K196" s="59"/>
      <c r="L196" s="58"/>
      <c r="M196" s="58"/>
      <c r="N196" s="58"/>
      <c r="O196" s="58"/>
      <c r="P196" s="60" t="str">
        <f t="shared" ref="P196" si="96">IF(ISERROR(W196*1),"",W196*1)</f>
        <v/>
      </c>
      <c r="Q196" s="61"/>
      <c r="R196" s="63"/>
      <c r="S196" s="64"/>
      <c r="T196" s="65"/>
      <c r="U196" s="66"/>
      <c r="V196" s="24" t="str">
        <f t="shared" si="72"/>
        <v/>
      </c>
      <c r="W196" s="24" t="str">
        <f>IF(ISERROR(VLOOKUP(V196,保険料表!$B$7:$AA$10,X196,0)*Y196),"",VLOOKUP(V196,保険料表!$B$7:$AA$10,X196,0)*Y196)</f>
        <v/>
      </c>
      <c r="X196" s="24" t="str">
        <f t="shared" si="70"/>
        <v/>
      </c>
      <c r="Y196" s="24" t="str">
        <f t="shared" si="71"/>
        <v/>
      </c>
    </row>
    <row r="197" spans="2:25" ht="27" customHeight="1" x14ac:dyDescent="0.2">
      <c r="B197" s="68"/>
      <c r="C197" s="70"/>
      <c r="D197" s="59"/>
      <c r="E197" s="59"/>
      <c r="F197" s="19"/>
      <c r="G197" s="59"/>
      <c r="H197" s="59"/>
      <c r="I197" s="59"/>
      <c r="J197" s="59"/>
      <c r="K197" s="59"/>
      <c r="L197" s="59"/>
      <c r="M197" s="59"/>
      <c r="N197" s="59"/>
      <c r="O197" s="59"/>
      <c r="P197" s="60"/>
      <c r="Q197" s="62"/>
      <c r="R197" s="64"/>
      <c r="S197" s="64"/>
      <c r="T197" s="65"/>
      <c r="U197" s="66"/>
      <c r="V197" s="24" t="str">
        <f t="shared" si="72"/>
        <v/>
      </c>
      <c r="W197" s="24" t="str">
        <f>IF(ISERROR(VLOOKUP(V197,保険料表!$B$7:$AA$10,X197,0)*Y197),"",VLOOKUP(V197,保険料表!$B$7:$AA$10,X197,0)*Y197)</f>
        <v/>
      </c>
      <c r="X197" s="24" t="str">
        <f t="shared" si="70"/>
        <v/>
      </c>
      <c r="Y197" s="24" t="str">
        <f t="shared" si="71"/>
        <v/>
      </c>
    </row>
    <row r="198" spans="2:25" ht="14.25" customHeight="1" x14ac:dyDescent="0.2">
      <c r="B198" s="67">
        <v>90</v>
      </c>
      <c r="C198" s="69"/>
      <c r="D198" s="58"/>
      <c r="E198" s="58"/>
      <c r="F198" s="50" t="s">
        <v>28</v>
      </c>
      <c r="G198" s="58"/>
      <c r="H198" s="59"/>
      <c r="I198" s="58"/>
      <c r="J198" s="59"/>
      <c r="K198" s="59"/>
      <c r="L198" s="58"/>
      <c r="M198" s="58"/>
      <c r="N198" s="58"/>
      <c r="O198" s="58"/>
      <c r="P198" s="60" t="str">
        <f t="shared" ref="P198" si="97">IF(ISERROR(W198*1),"",W198*1)</f>
        <v/>
      </c>
      <c r="Q198" s="61"/>
      <c r="R198" s="63"/>
      <c r="S198" s="64"/>
      <c r="T198" s="65"/>
      <c r="U198" s="66"/>
      <c r="V198" s="24" t="str">
        <f t="shared" si="72"/>
        <v/>
      </c>
      <c r="W198" s="24" t="str">
        <f>IF(ISERROR(VLOOKUP(V198,保険料表!$B$7:$AA$10,X198,0)*Y198),"",VLOOKUP(V198,保険料表!$B$7:$AA$10,X198,0)*Y198)</f>
        <v/>
      </c>
      <c r="X198" s="24" t="str">
        <f t="shared" si="70"/>
        <v/>
      </c>
      <c r="Y198" s="24" t="str">
        <f t="shared" si="71"/>
        <v/>
      </c>
    </row>
    <row r="199" spans="2:25" ht="27" customHeight="1" x14ac:dyDescent="0.2">
      <c r="B199" s="68"/>
      <c r="C199" s="70"/>
      <c r="D199" s="59"/>
      <c r="E199" s="59"/>
      <c r="F199" s="19"/>
      <c r="G199" s="59"/>
      <c r="H199" s="59"/>
      <c r="I199" s="59"/>
      <c r="J199" s="59"/>
      <c r="K199" s="59"/>
      <c r="L199" s="59"/>
      <c r="M199" s="59"/>
      <c r="N199" s="59"/>
      <c r="O199" s="59"/>
      <c r="P199" s="60"/>
      <c r="Q199" s="62"/>
      <c r="R199" s="64"/>
      <c r="S199" s="64"/>
      <c r="T199" s="65"/>
      <c r="U199" s="66"/>
      <c r="V199" s="24" t="str">
        <f t="shared" si="72"/>
        <v/>
      </c>
      <c r="W199" s="24" t="str">
        <f>IF(ISERROR(VLOOKUP(V199,保険料表!$B$7:$AA$10,X199,0)*Y199),"",VLOOKUP(V199,保険料表!$B$7:$AA$10,X199,0)*Y199)</f>
        <v/>
      </c>
      <c r="X199" s="24" t="str">
        <f t="shared" si="70"/>
        <v/>
      </c>
      <c r="Y199" s="24" t="str">
        <f t="shared" si="71"/>
        <v/>
      </c>
    </row>
    <row r="200" spans="2:25" ht="14.25" customHeight="1" x14ac:dyDescent="0.2">
      <c r="B200" s="67">
        <v>91</v>
      </c>
      <c r="C200" s="69"/>
      <c r="D200" s="58"/>
      <c r="E200" s="58"/>
      <c r="F200" s="50" t="s">
        <v>28</v>
      </c>
      <c r="G200" s="58"/>
      <c r="H200" s="59"/>
      <c r="I200" s="58"/>
      <c r="J200" s="59"/>
      <c r="K200" s="59"/>
      <c r="L200" s="58"/>
      <c r="M200" s="58"/>
      <c r="N200" s="58"/>
      <c r="O200" s="58"/>
      <c r="P200" s="60" t="str">
        <f t="shared" ref="P200" si="98">IF(ISERROR(W200*1),"",W200*1)</f>
        <v/>
      </c>
      <c r="Q200" s="61"/>
      <c r="R200" s="63"/>
      <c r="S200" s="64"/>
      <c r="T200" s="65"/>
      <c r="U200" s="66"/>
      <c r="V200" s="24" t="str">
        <f t="shared" si="72"/>
        <v/>
      </c>
      <c r="W200" s="24" t="str">
        <f>IF(ISERROR(VLOOKUP(V200,保険料表!$B$7:$AA$10,X200,0)*Y200),"",VLOOKUP(V200,保険料表!$B$7:$AA$10,X200,0)*Y200)</f>
        <v/>
      </c>
      <c r="X200" s="24" t="str">
        <f t="shared" si="70"/>
        <v/>
      </c>
      <c r="Y200" s="24" t="str">
        <f t="shared" si="71"/>
        <v/>
      </c>
    </row>
    <row r="201" spans="2:25" ht="27" customHeight="1" x14ac:dyDescent="0.2">
      <c r="B201" s="68"/>
      <c r="C201" s="70"/>
      <c r="D201" s="59"/>
      <c r="E201" s="59"/>
      <c r="F201" s="19"/>
      <c r="G201" s="59"/>
      <c r="H201" s="59"/>
      <c r="I201" s="59"/>
      <c r="J201" s="59"/>
      <c r="K201" s="59"/>
      <c r="L201" s="59"/>
      <c r="M201" s="59"/>
      <c r="N201" s="59"/>
      <c r="O201" s="59"/>
      <c r="P201" s="60"/>
      <c r="Q201" s="62"/>
      <c r="R201" s="64"/>
      <c r="S201" s="64"/>
      <c r="T201" s="65"/>
      <c r="U201" s="66"/>
      <c r="V201" s="24" t="str">
        <f t="shared" si="72"/>
        <v/>
      </c>
      <c r="W201" s="24" t="str">
        <f>IF(ISERROR(VLOOKUP(V201,保険料表!$B$7:$AA$10,X201,0)*Y201),"",VLOOKUP(V201,保険料表!$B$7:$AA$10,X201,0)*Y201)</f>
        <v/>
      </c>
      <c r="X201" s="24" t="str">
        <f t="shared" si="70"/>
        <v/>
      </c>
      <c r="Y201" s="24" t="str">
        <f t="shared" si="71"/>
        <v/>
      </c>
    </row>
    <row r="202" spans="2:25" ht="14.25" customHeight="1" x14ac:dyDescent="0.2">
      <c r="B202" s="67">
        <v>92</v>
      </c>
      <c r="C202" s="69"/>
      <c r="D202" s="58"/>
      <c r="E202" s="58"/>
      <c r="F202" s="50" t="s">
        <v>28</v>
      </c>
      <c r="G202" s="58"/>
      <c r="H202" s="59"/>
      <c r="I202" s="58"/>
      <c r="J202" s="59"/>
      <c r="K202" s="59"/>
      <c r="L202" s="58"/>
      <c r="M202" s="58"/>
      <c r="N202" s="58"/>
      <c r="O202" s="58"/>
      <c r="P202" s="60" t="str">
        <f t="shared" ref="P202" si="99">IF(ISERROR(W202*1),"",W202*1)</f>
        <v/>
      </c>
      <c r="Q202" s="61"/>
      <c r="R202" s="63"/>
      <c r="S202" s="64"/>
      <c r="T202" s="65"/>
      <c r="U202" s="66"/>
      <c r="V202" s="24" t="str">
        <f t="shared" si="72"/>
        <v/>
      </c>
      <c r="W202" s="24" t="str">
        <f>IF(ISERROR(VLOOKUP(V202,保険料表!$B$7:$AA$10,X202,0)*Y202),"",VLOOKUP(V202,保険料表!$B$7:$AA$10,X202,0)*Y202)</f>
        <v/>
      </c>
      <c r="X202" s="24" t="str">
        <f t="shared" si="70"/>
        <v/>
      </c>
      <c r="Y202" s="24" t="str">
        <f t="shared" si="71"/>
        <v/>
      </c>
    </row>
    <row r="203" spans="2:25" ht="27" customHeight="1" x14ac:dyDescent="0.2">
      <c r="B203" s="68"/>
      <c r="C203" s="70"/>
      <c r="D203" s="59"/>
      <c r="E203" s="59"/>
      <c r="F203" s="19"/>
      <c r="G203" s="59"/>
      <c r="H203" s="59"/>
      <c r="I203" s="59"/>
      <c r="J203" s="59"/>
      <c r="K203" s="59"/>
      <c r="L203" s="59"/>
      <c r="M203" s="59"/>
      <c r="N203" s="59"/>
      <c r="O203" s="59"/>
      <c r="P203" s="60"/>
      <c r="Q203" s="62"/>
      <c r="R203" s="64"/>
      <c r="S203" s="64"/>
      <c r="T203" s="65"/>
      <c r="U203" s="66"/>
      <c r="V203" s="24" t="str">
        <f t="shared" si="72"/>
        <v/>
      </c>
      <c r="W203" s="24" t="str">
        <f>IF(ISERROR(VLOOKUP(V203,保険料表!$B$7:$AA$10,X203,0)*Y203),"",VLOOKUP(V203,保険料表!$B$7:$AA$10,X203,0)*Y203)</f>
        <v/>
      </c>
      <c r="X203" s="24" t="str">
        <f t="shared" si="70"/>
        <v/>
      </c>
      <c r="Y203" s="24" t="str">
        <f t="shared" si="71"/>
        <v/>
      </c>
    </row>
    <row r="204" spans="2:25" ht="14.25" customHeight="1" x14ac:dyDescent="0.2">
      <c r="B204" s="67">
        <v>93</v>
      </c>
      <c r="C204" s="69"/>
      <c r="D204" s="58"/>
      <c r="E204" s="58"/>
      <c r="F204" s="50" t="s">
        <v>28</v>
      </c>
      <c r="G204" s="58"/>
      <c r="H204" s="59"/>
      <c r="I204" s="58"/>
      <c r="J204" s="59"/>
      <c r="K204" s="59"/>
      <c r="L204" s="58"/>
      <c r="M204" s="58"/>
      <c r="N204" s="58"/>
      <c r="O204" s="58"/>
      <c r="P204" s="60" t="str">
        <f t="shared" ref="P204" si="100">IF(ISERROR(W204*1),"",W204*1)</f>
        <v/>
      </c>
      <c r="Q204" s="61"/>
      <c r="R204" s="63"/>
      <c r="S204" s="64"/>
      <c r="T204" s="65"/>
      <c r="U204" s="66"/>
      <c r="V204" s="24" t="str">
        <f t="shared" si="72"/>
        <v/>
      </c>
      <c r="W204" s="24" t="str">
        <f>IF(ISERROR(VLOOKUP(V204,保険料表!$B$7:$AA$10,X204,0)*Y204),"",VLOOKUP(V204,保険料表!$B$7:$AA$10,X204,0)*Y204)</f>
        <v/>
      </c>
      <c r="X204" s="24" t="str">
        <f t="shared" si="70"/>
        <v/>
      </c>
      <c r="Y204" s="24" t="str">
        <f t="shared" si="71"/>
        <v/>
      </c>
    </row>
    <row r="205" spans="2:25" ht="27" customHeight="1" x14ac:dyDescent="0.2">
      <c r="B205" s="68"/>
      <c r="C205" s="70"/>
      <c r="D205" s="59"/>
      <c r="E205" s="59"/>
      <c r="F205" s="19"/>
      <c r="G205" s="59"/>
      <c r="H205" s="59"/>
      <c r="I205" s="59"/>
      <c r="J205" s="59"/>
      <c r="K205" s="59"/>
      <c r="L205" s="59"/>
      <c r="M205" s="59"/>
      <c r="N205" s="59"/>
      <c r="O205" s="59"/>
      <c r="P205" s="60"/>
      <c r="Q205" s="62"/>
      <c r="R205" s="64"/>
      <c r="S205" s="64"/>
      <c r="T205" s="65"/>
      <c r="U205" s="66"/>
      <c r="V205" s="24" t="str">
        <f t="shared" si="72"/>
        <v/>
      </c>
      <c r="W205" s="24" t="str">
        <f>IF(ISERROR(VLOOKUP(V205,保険料表!$B$7:$AA$10,X205,0)*Y205),"",VLOOKUP(V205,保険料表!$B$7:$AA$10,X205,0)*Y205)</f>
        <v/>
      </c>
      <c r="X205" s="24" t="str">
        <f t="shared" si="70"/>
        <v/>
      </c>
      <c r="Y205" s="24" t="str">
        <f t="shared" si="71"/>
        <v/>
      </c>
    </row>
    <row r="206" spans="2:25" ht="14.25" customHeight="1" x14ac:dyDescent="0.2">
      <c r="B206" s="67">
        <v>94</v>
      </c>
      <c r="C206" s="69"/>
      <c r="D206" s="58"/>
      <c r="E206" s="58"/>
      <c r="F206" s="50" t="s">
        <v>28</v>
      </c>
      <c r="G206" s="58"/>
      <c r="H206" s="59"/>
      <c r="I206" s="58"/>
      <c r="J206" s="59"/>
      <c r="K206" s="59"/>
      <c r="L206" s="58"/>
      <c r="M206" s="58"/>
      <c r="N206" s="58"/>
      <c r="O206" s="58"/>
      <c r="P206" s="60" t="str">
        <f t="shared" ref="P206" si="101">IF(ISERROR(W206*1),"",W206*1)</f>
        <v/>
      </c>
      <c r="Q206" s="61"/>
      <c r="R206" s="63"/>
      <c r="S206" s="64"/>
      <c r="T206" s="65"/>
      <c r="U206" s="66"/>
      <c r="V206" s="24" t="str">
        <f t="shared" si="72"/>
        <v/>
      </c>
      <c r="W206" s="24" t="str">
        <f>IF(ISERROR(VLOOKUP(V206,保険料表!$B$7:$AA$10,X206,0)*Y206),"",VLOOKUP(V206,保険料表!$B$7:$AA$10,X206,0)*Y206)</f>
        <v/>
      </c>
      <c r="X206" s="24" t="str">
        <f t="shared" si="70"/>
        <v/>
      </c>
      <c r="Y206" s="24" t="str">
        <f t="shared" si="71"/>
        <v/>
      </c>
    </row>
    <row r="207" spans="2:25" ht="27" customHeight="1" x14ac:dyDescent="0.2">
      <c r="B207" s="68"/>
      <c r="C207" s="70"/>
      <c r="D207" s="59"/>
      <c r="E207" s="59"/>
      <c r="F207" s="19"/>
      <c r="G207" s="59"/>
      <c r="H207" s="59"/>
      <c r="I207" s="59"/>
      <c r="J207" s="59"/>
      <c r="K207" s="59"/>
      <c r="L207" s="59"/>
      <c r="M207" s="59"/>
      <c r="N207" s="59"/>
      <c r="O207" s="59"/>
      <c r="P207" s="60"/>
      <c r="Q207" s="62"/>
      <c r="R207" s="64"/>
      <c r="S207" s="64"/>
      <c r="T207" s="65"/>
      <c r="U207" s="66"/>
      <c r="V207" s="24" t="str">
        <f t="shared" si="72"/>
        <v/>
      </c>
      <c r="W207" s="24" t="str">
        <f>IF(ISERROR(VLOOKUP(V207,保険料表!$B$7:$AA$10,X207,0)*Y207),"",VLOOKUP(V207,保険料表!$B$7:$AA$10,X207,0)*Y207)</f>
        <v/>
      </c>
      <c r="X207" s="24" t="str">
        <f t="shared" si="70"/>
        <v/>
      </c>
      <c r="Y207" s="24" t="str">
        <f t="shared" si="71"/>
        <v/>
      </c>
    </row>
    <row r="208" spans="2:25" ht="14.25" customHeight="1" x14ac:dyDescent="0.2">
      <c r="B208" s="67">
        <v>95</v>
      </c>
      <c r="C208" s="69"/>
      <c r="D208" s="58"/>
      <c r="E208" s="58"/>
      <c r="F208" s="50" t="s">
        <v>28</v>
      </c>
      <c r="G208" s="58"/>
      <c r="H208" s="59"/>
      <c r="I208" s="58"/>
      <c r="J208" s="59"/>
      <c r="K208" s="59"/>
      <c r="L208" s="58"/>
      <c r="M208" s="58"/>
      <c r="N208" s="58"/>
      <c r="O208" s="58"/>
      <c r="P208" s="60" t="str">
        <f t="shared" ref="P208" si="102">IF(ISERROR(W208*1),"",W208*1)</f>
        <v/>
      </c>
      <c r="Q208" s="61"/>
      <c r="R208" s="63"/>
      <c r="S208" s="64"/>
      <c r="T208" s="65"/>
      <c r="U208" s="66"/>
      <c r="V208" s="24" t="str">
        <f t="shared" si="72"/>
        <v/>
      </c>
      <c r="W208" s="24" t="str">
        <f>IF(ISERROR(VLOOKUP(V208,保険料表!$B$7:$AA$10,X208,0)*Y208),"",VLOOKUP(V208,保険料表!$B$7:$AA$10,X208,0)*Y208)</f>
        <v/>
      </c>
      <c r="X208" s="24" t="str">
        <f t="shared" si="70"/>
        <v/>
      </c>
      <c r="Y208" s="24" t="str">
        <f t="shared" si="71"/>
        <v/>
      </c>
    </row>
    <row r="209" spans="2:25" ht="27" customHeight="1" x14ac:dyDescent="0.2">
      <c r="B209" s="68"/>
      <c r="C209" s="70"/>
      <c r="D209" s="59"/>
      <c r="E209" s="59"/>
      <c r="F209" s="19"/>
      <c r="G209" s="59"/>
      <c r="H209" s="59"/>
      <c r="I209" s="59"/>
      <c r="J209" s="59"/>
      <c r="K209" s="59"/>
      <c r="L209" s="59"/>
      <c r="M209" s="59"/>
      <c r="N209" s="59"/>
      <c r="O209" s="59"/>
      <c r="P209" s="60"/>
      <c r="Q209" s="62"/>
      <c r="R209" s="64"/>
      <c r="S209" s="64"/>
      <c r="T209" s="65"/>
      <c r="U209" s="66"/>
      <c r="V209" s="24" t="str">
        <f t="shared" si="72"/>
        <v/>
      </c>
      <c r="W209" s="24" t="str">
        <f>IF(ISERROR(VLOOKUP(V209,保険料表!$B$7:$AA$10,X209,0)*Y209),"",VLOOKUP(V209,保険料表!$B$7:$AA$10,X209,0)*Y209)</f>
        <v/>
      </c>
      <c r="X209" s="24" t="str">
        <f t="shared" si="70"/>
        <v/>
      </c>
      <c r="Y209" s="24" t="str">
        <f t="shared" si="71"/>
        <v/>
      </c>
    </row>
    <row r="210" spans="2:25" ht="14.25" customHeight="1" x14ac:dyDescent="0.2">
      <c r="B210" s="67">
        <v>96</v>
      </c>
      <c r="C210" s="69"/>
      <c r="D210" s="58"/>
      <c r="E210" s="58"/>
      <c r="F210" s="50" t="s">
        <v>28</v>
      </c>
      <c r="G210" s="58"/>
      <c r="H210" s="59"/>
      <c r="I210" s="58"/>
      <c r="J210" s="59"/>
      <c r="K210" s="59"/>
      <c r="L210" s="58"/>
      <c r="M210" s="58"/>
      <c r="N210" s="58"/>
      <c r="O210" s="58"/>
      <c r="P210" s="60" t="str">
        <f t="shared" ref="P210" si="103">IF(ISERROR(W210*1),"",W210*1)</f>
        <v/>
      </c>
      <c r="Q210" s="61"/>
      <c r="R210" s="63"/>
      <c r="S210" s="64"/>
      <c r="T210" s="65"/>
      <c r="U210" s="66"/>
      <c r="V210" s="24" t="str">
        <f t="shared" si="72"/>
        <v/>
      </c>
      <c r="W210" s="24" t="str">
        <f>IF(ISERROR(VLOOKUP(V210,保険料表!$B$7:$AA$10,X210,0)*Y210),"",VLOOKUP(V210,保険料表!$B$7:$AA$10,X210,0)*Y210)</f>
        <v/>
      </c>
      <c r="X210" s="24" t="str">
        <f t="shared" si="70"/>
        <v/>
      </c>
      <c r="Y210" s="24" t="str">
        <f t="shared" si="71"/>
        <v/>
      </c>
    </row>
    <row r="211" spans="2:25" ht="27" customHeight="1" x14ac:dyDescent="0.2">
      <c r="B211" s="68"/>
      <c r="C211" s="70"/>
      <c r="D211" s="59"/>
      <c r="E211" s="59"/>
      <c r="F211" s="19"/>
      <c r="G211" s="59"/>
      <c r="H211" s="59"/>
      <c r="I211" s="59"/>
      <c r="J211" s="59"/>
      <c r="K211" s="59"/>
      <c r="L211" s="59"/>
      <c r="M211" s="59"/>
      <c r="N211" s="59"/>
      <c r="O211" s="59"/>
      <c r="P211" s="60"/>
      <c r="Q211" s="62"/>
      <c r="R211" s="64"/>
      <c r="S211" s="64"/>
      <c r="T211" s="65"/>
      <c r="U211" s="66"/>
      <c r="V211" s="24" t="str">
        <f t="shared" si="72"/>
        <v/>
      </c>
      <c r="W211" s="24" t="str">
        <f>IF(ISERROR(VLOOKUP(V211,保険料表!$B$7:$AA$10,X211,0)*Y211),"",VLOOKUP(V211,保険料表!$B$7:$AA$10,X211,0)*Y211)</f>
        <v/>
      </c>
      <c r="X211" s="24" t="str">
        <f t="shared" si="70"/>
        <v/>
      </c>
      <c r="Y211" s="24" t="str">
        <f t="shared" si="71"/>
        <v/>
      </c>
    </row>
    <row r="212" spans="2:25" ht="14.25" customHeight="1" x14ac:dyDescent="0.2">
      <c r="B212" s="67">
        <v>97</v>
      </c>
      <c r="C212" s="69"/>
      <c r="D212" s="58"/>
      <c r="E212" s="58"/>
      <c r="F212" s="50" t="s">
        <v>28</v>
      </c>
      <c r="G212" s="58"/>
      <c r="H212" s="59"/>
      <c r="I212" s="58"/>
      <c r="J212" s="59"/>
      <c r="K212" s="59"/>
      <c r="L212" s="58"/>
      <c r="M212" s="58"/>
      <c r="N212" s="58"/>
      <c r="O212" s="58"/>
      <c r="P212" s="60" t="str">
        <f t="shared" ref="P212" si="104">IF(ISERROR(W212*1),"",W212*1)</f>
        <v/>
      </c>
      <c r="Q212" s="61"/>
      <c r="R212" s="63"/>
      <c r="S212" s="64"/>
      <c r="T212" s="65"/>
      <c r="U212" s="66"/>
      <c r="V212" s="24" t="str">
        <f t="shared" si="72"/>
        <v/>
      </c>
      <c r="W212" s="24" t="str">
        <f>IF(ISERROR(VLOOKUP(V212,保険料表!$B$7:$AA$10,X212,0)*Y212),"",VLOOKUP(V212,保険料表!$B$7:$AA$10,X212,0)*Y212)</f>
        <v/>
      </c>
      <c r="X212" s="24" t="str">
        <f t="shared" ref="X212:X275" si="105">IF(ISERROR(VLOOKUP(I212,$W$1:$X$13,2,0)),"",VLOOKUP(I212,$W$1:$X$13,2,0))</f>
        <v/>
      </c>
      <c r="Y212" s="24" t="str">
        <f t="shared" ref="Y212:Y275" si="106">IF(ISERROR(VLOOKUP(N212,$Y$1:$Z$6,2,FALSE)),"",VLOOKUP(N212,$Y$1:$Z$6,2,FALSE))</f>
        <v/>
      </c>
    </row>
    <row r="213" spans="2:25" ht="27" customHeight="1" x14ac:dyDescent="0.2">
      <c r="B213" s="68"/>
      <c r="C213" s="70"/>
      <c r="D213" s="59"/>
      <c r="E213" s="59"/>
      <c r="F213" s="19"/>
      <c r="G213" s="59"/>
      <c r="H213" s="59"/>
      <c r="I213" s="59"/>
      <c r="J213" s="59"/>
      <c r="K213" s="59"/>
      <c r="L213" s="59"/>
      <c r="M213" s="59"/>
      <c r="N213" s="59"/>
      <c r="O213" s="59"/>
      <c r="P213" s="60"/>
      <c r="Q213" s="62"/>
      <c r="R213" s="64"/>
      <c r="S213" s="64"/>
      <c r="T213" s="65"/>
      <c r="U213" s="66"/>
      <c r="V213" s="24" t="str">
        <f t="shared" ref="V213:V276" si="107">CONCATENATE(L213,M213)</f>
        <v/>
      </c>
      <c r="W213" s="24" t="str">
        <f>IF(ISERROR(VLOOKUP(V213,保険料表!$B$7:$AA$10,X213,0)*Y213),"",VLOOKUP(V213,保険料表!$B$7:$AA$10,X213,0)*Y213)</f>
        <v/>
      </c>
      <c r="X213" s="24" t="str">
        <f t="shared" si="105"/>
        <v/>
      </c>
      <c r="Y213" s="24" t="str">
        <f t="shared" si="106"/>
        <v/>
      </c>
    </row>
    <row r="214" spans="2:25" ht="14.25" customHeight="1" x14ac:dyDescent="0.2">
      <c r="B214" s="67">
        <v>98</v>
      </c>
      <c r="C214" s="69"/>
      <c r="D214" s="58"/>
      <c r="E214" s="58"/>
      <c r="F214" s="50" t="s">
        <v>28</v>
      </c>
      <c r="G214" s="58"/>
      <c r="H214" s="59"/>
      <c r="I214" s="58"/>
      <c r="J214" s="59"/>
      <c r="K214" s="59"/>
      <c r="L214" s="58"/>
      <c r="M214" s="58"/>
      <c r="N214" s="58"/>
      <c r="O214" s="58"/>
      <c r="P214" s="60" t="str">
        <f t="shared" ref="P214" si="108">IF(ISERROR(W214*1),"",W214*1)</f>
        <v/>
      </c>
      <c r="Q214" s="61"/>
      <c r="R214" s="63"/>
      <c r="S214" s="64"/>
      <c r="T214" s="65"/>
      <c r="U214" s="66"/>
      <c r="V214" s="24" t="str">
        <f t="shared" si="107"/>
        <v/>
      </c>
      <c r="W214" s="24" t="str">
        <f>IF(ISERROR(VLOOKUP(V214,保険料表!$B$7:$AA$10,X214,0)*Y214),"",VLOOKUP(V214,保険料表!$B$7:$AA$10,X214,0)*Y214)</f>
        <v/>
      </c>
      <c r="X214" s="24" t="str">
        <f t="shared" si="105"/>
        <v/>
      </c>
      <c r="Y214" s="24" t="str">
        <f t="shared" si="106"/>
        <v/>
      </c>
    </row>
    <row r="215" spans="2:25" ht="27" customHeight="1" x14ac:dyDescent="0.2">
      <c r="B215" s="68"/>
      <c r="C215" s="70"/>
      <c r="D215" s="59"/>
      <c r="E215" s="59"/>
      <c r="F215" s="19"/>
      <c r="G215" s="59"/>
      <c r="H215" s="59"/>
      <c r="I215" s="59"/>
      <c r="J215" s="59"/>
      <c r="K215" s="59"/>
      <c r="L215" s="59"/>
      <c r="M215" s="59"/>
      <c r="N215" s="59"/>
      <c r="O215" s="59"/>
      <c r="P215" s="60"/>
      <c r="Q215" s="62"/>
      <c r="R215" s="64"/>
      <c r="S215" s="64"/>
      <c r="T215" s="65"/>
      <c r="U215" s="66"/>
      <c r="V215" s="24" t="str">
        <f t="shared" si="107"/>
        <v/>
      </c>
      <c r="W215" s="24" t="str">
        <f>IF(ISERROR(VLOOKUP(V215,保険料表!$B$7:$AA$10,X215,0)*Y215),"",VLOOKUP(V215,保険料表!$B$7:$AA$10,X215,0)*Y215)</f>
        <v/>
      </c>
      <c r="X215" s="24" t="str">
        <f t="shared" si="105"/>
        <v/>
      </c>
      <c r="Y215" s="24" t="str">
        <f t="shared" si="106"/>
        <v/>
      </c>
    </row>
    <row r="216" spans="2:25" ht="14.25" customHeight="1" x14ac:dyDescent="0.2">
      <c r="B216" s="67">
        <v>99</v>
      </c>
      <c r="C216" s="69"/>
      <c r="D216" s="58"/>
      <c r="E216" s="58"/>
      <c r="F216" s="50" t="s">
        <v>28</v>
      </c>
      <c r="G216" s="58"/>
      <c r="H216" s="59"/>
      <c r="I216" s="58"/>
      <c r="J216" s="59"/>
      <c r="K216" s="59"/>
      <c r="L216" s="58"/>
      <c r="M216" s="58"/>
      <c r="N216" s="58"/>
      <c r="O216" s="58"/>
      <c r="P216" s="60" t="str">
        <f t="shared" ref="P216" si="109">IF(ISERROR(W216*1),"",W216*1)</f>
        <v/>
      </c>
      <c r="Q216" s="61"/>
      <c r="R216" s="63"/>
      <c r="S216" s="64"/>
      <c r="T216" s="65"/>
      <c r="U216" s="66"/>
      <c r="V216" s="24" t="str">
        <f t="shared" si="107"/>
        <v/>
      </c>
      <c r="W216" s="24" t="str">
        <f>IF(ISERROR(VLOOKUP(V216,保険料表!$B$7:$AA$10,X216,0)*Y216),"",VLOOKUP(V216,保険料表!$B$7:$AA$10,X216,0)*Y216)</f>
        <v/>
      </c>
      <c r="X216" s="24" t="str">
        <f t="shared" si="105"/>
        <v/>
      </c>
      <c r="Y216" s="24" t="str">
        <f t="shared" si="106"/>
        <v/>
      </c>
    </row>
    <row r="217" spans="2:25" ht="27" customHeight="1" x14ac:dyDescent="0.2">
      <c r="B217" s="68"/>
      <c r="C217" s="70"/>
      <c r="D217" s="59"/>
      <c r="E217" s="59"/>
      <c r="F217" s="19"/>
      <c r="G217" s="59"/>
      <c r="H217" s="59"/>
      <c r="I217" s="59"/>
      <c r="J217" s="59"/>
      <c r="K217" s="59"/>
      <c r="L217" s="59"/>
      <c r="M217" s="59"/>
      <c r="N217" s="59"/>
      <c r="O217" s="59"/>
      <c r="P217" s="60"/>
      <c r="Q217" s="62"/>
      <c r="R217" s="64"/>
      <c r="S217" s="64"/>
      <c r="T217" s="65"/>
      <c r="U217" s="66"/>
      <c r="V217" s="24" t="str">
        <f t="shared" si="107"/>
        <v/>
      </c>
      <c r="W217" s="24" t="str">
        <f>IF(ISERROR(VLOOKUP(V217,保険料表!$B$7:$AA$10,X217,0)*Y217),"",VLOOKUP(V217,保険料表!$B$7:$AA$10,X217,0)*Y217)</f>
        <v/>
      </c>
      <c r="X217" s="24" t="str">
        <f t="shared" si="105"/>
        <v/>
      </c>
      <c r="Y217" s="24" t="str">
        <f t="shared" si="106"/>
        <v/>
      </c>
    </row>
    <row r="218" spans="2:25" ht="14.25" customHeight="1" x14ac:dyDescent="0.2">
      <c r="B218" s="67">
        <v>100</v>
      </c>
      <c r="C218" s="69"/>
      <c r="D218" s="58"/>
      <c r="E218" s="58"/>
      <c r="F218" s="50" t="s">
        <v>28</v>
      </c>
      <c r="G218" s="58"/>
      <c r="H218" s="59"/>
      <c r="I218" s="58"/>
      <c r="J218" s="59"/>
      <c r="K218" s="59"/>
      <c r="L218" s="58"/>
      <c r="M218" s="58"/>
      <c r="N218" s="58"/>
      <c r="O218" s="58"/>
      <c r="P218" s="60" t="str">
        <f t="shared" ref="P218" si="110">IF(ISERROR(W218*1),"",W218*1)</f>
        <v/>
      </c>
      <c r="Q218" s="61"/>
      <c r="R218" s="63"/>
      <c r="S218" s="64"/>
      <c r="T218" s="65"/>
      <c r="U218" s="66"/>
      <c r="V218" s="24" t="str">
        <f t="shared" si="107"/>
        <v/>
      </c>
      <c r="W218" s="24" t="str">
        <f>IF(ISERROR(VLOOKUP(V218,保険料表!$B$7:$AA$10,X218,0)*Y218),"",VLOOKUP(V218,保険料表!$B$7:$AA$10,X218,0)*Y218)</f>
        <v/>
      </c>
      <c r="X218" s="24" t="str">
        <f t="shared" si="105"/>
        <v/>
      </c>
      <c r="Y218" s="24" t="str">
        <f t="shared" si="106"/>
        <v/>
      </c>
    </row>
    <row r="219" spans="2:25" ht="27" customHeight="1" x14ac:dyDescent="0.2">
      <c r="B219" s="68"/>
      <c r="C219" s="70"/>
      <c r="D219" s="59"/>
      <c r="E219" s="59"/>
      <c r="F219" s="19"/>
      <c r="G219" s="59"/>
      <c r="H219" s="59"/>
      <c r="I219" s="59"/>
      <c r="J219" s="59"/>
      <c r="K219" s="59"/>
      <c r="L219" s="59"/>
      <c r="M219" s="59"/>
      <c r="N219" s="59"/>
      <c r="O219" s="59"/>
      <c r="P219" s="60"/>
      <c r="Q219" s="62"/>
      <c r="R219" s="64"/>
      <c r="S219" s="64"/>
      <c r="T219" s="65"/>
      <c r="U219" s="66"/>
      <c r="V219" s="24" t="str">
        <f t="shared" si="107"/>
        <v/>
      </c>
      <c r="W219" s="24" t="str">
        <f>IF(ISERROR(VLOOKUP(V219,保険料表!$B$7:$AA$10,X219,0)*Y219),"",VLOOKUP(V219,保険料表!$B$7:$AA$10,X219,0)*Y219)</f>
        <v/>
      </c>
      <c r="X219" s="24" t="str">
        <f t="shared" si="105"/>
        <v/>
      </c>
      <c r="Y219" s="24" t="str">
        <f t="shared" si="106"/>
        <v/>
      </c>
    </row>
    <row r="220" spans="2:25" ht="14.25" customHeight="1" x14ac:dyDescent="0.2">
      <c r="B220" s="67">
        <v>101</v>
      </c>
      <c r="C220" s="69"/>
      <c r="D220" s="58"/>
      <c r="E220" s="58"/>
      <c r="F220" s="50" t="s">
        <v>28</v>
      </c>
      <c r="G220" s="58"/>
      <c r="H220" s="59"/>
      <c r="I220" s="58"/>
      <c r="J220" s="59"/>
      <c r="K220" s="59"/>
      <c r="L220" s="58"/>
      <c r="M220" s="58"/>
      <c r="N220" s="58"/>
      <c r="O220" s="58"/>
      <c r="P220" s="60" t="str">
        <f t="shared" ref="P220" si="111">IF(ISERROR(W220*1),"",W220*1)</f>
        <v/>
      </c>
      <c r="Q220" s="61"/>
      <c r="R220" s="63"/>
      <c r="S220" s="64"/>
      <c r="T220" s="65"/>
      <c r="U220" s="66"/>
      <c r="V220" s="24" t="str">
        <f t="shared" si="107"/>
        <v/>
      </c>
      <c r="W220" s="24" t="str">
        <f>IF(ISERROR(VLOOKUP(V220,保険料表!$B$7:$AA$10,X220,0)*Y220),"",VLOOKUP(V220,保険料表!$B$7:$AA$10,X220,0)*Y220)</f>
        <v/>
      </c>
      <c r="X220" s="24" t="str">
        <f t="shared" si="105"/>
        <v/>
      </c>
      <c r="Y220" s="24" t="str">
        <f t="shared" si="106"/>
        <v/>
      </c>
    </row>
    <row r="221" spans="2:25" ht="27" customHeight="1" x14ac:dyDescent="0.2">
      <c r="B221" s="68"/>
      <c r="C221" s="70"/>
      <c r="D221" s="59"/>
      <c r="E221" s="59"/>
      <c r="F221" s="19"/>
      <c r="G221" s="59"/>
      <c r="H221" s="59"/>
      <c r="I221" s="59"/>
      <c r="J221" s="59"/>
      <c r="K221" s="59"/>
      <c r="L221" s="59"/>
      <c r="M221" s="59"/>
      <c r="N221" s="59"/>
      <c r="O221" s="59"/>
      <c r="P221" s="60"/>
      <c r="Q221" s="62"/>
      <c r="R221" s="64"/>
      <c r="S221" s="64"/>
      <c r="T221" s="65"/>
      <c r="U221" s="66"/>
      <c r="V221" s="24" t="str">
        <f t="shared" si="107"/>
        <v/>
      </c>
      <c r="W221" s="24" t="str">
        <f>IF(ISERROR(VLOOKUP(V221,保険料表!$B$7:$AA$10,X221,0)*Y221),"",VLOOKUP(V221,保険料表!$B$7:$AA$10,X221,0)*Y221)</f>
        <v/>
      </c>
      <c r="X221" s="24" t="str">
        <f t="shared" si="105"/>
        <v/>
      </c>
      <c r="Y221" s="24" t="str">
        <f t="shared" si="106"/>
        <v/>
      </c>
    </row>
    <row r="222" spans="2:25" ht="14.25" customHeight="1" x14ac:dyDescent="0.2">
      <c r="B222" s="67">
        <v>102</v>
      </c>
      <c r="C222" s="69"/>
      <c r="D222" s="58"/>
      <c r="E222" s="58"/>
      <c r="F222" s="50" t="s">
        <v>28</v>
      </c>
      <c r="G222" s="58"/>
      <c r="H222" s="59"/>
      <c r="I222" s="58"/>
      <c r="J222" s="59"/>
      <c r="K222" s="59"/>
      <c r="L222" s="58"/>
      <c r="M222" s="58"/>
      <c r="N222" s="58"/>
      <c r="O222" s="58"/>
      <c r="P222" s="60" t="str">
        <f t="shared" ref="P222" si="112">IF(ISERROR(W222*1),"",W222*1)</f>
        <v/>
      </c>
      <c r="Q222" s="61"/>
      <c r="R222" s="63"/>
      <c r="S222" s="64"/>
      <c r="T222" s="65"/>
      <c r="U222" s="66"/>
      <c r="V222" s="24" t="str">
        <f t="shared" si="107"/>
        <v/>
      </c>
      <c r="W222" s="24" t="str">
        <f>IF(ISERROR(VLOOKUP(V222,保険料表!$B$7:$AA$10,X222,0)*Y222),"",VLOOKUP(V222,保険料表!$B$7:$AA$10,X222,0)*Y222)</f>
        <v/>
      </c>
      <c r="X222" s="24" t="str">
        <f t="shared" si="105"/>
        <v/>
      </c>
      <c r="Y222" s="24" t="str">
        <f t="shared" si="106"/>
        <v/>
      </c>
    </row>
    <row r="223" spans="2:25" ht="27" customHeight="1" x14ac:dyDescent="0.2">
      <c r="B223" s="68"/>
      <c r="C223" s="70"/>
      <c r="D223" s="59"/>
      <c r="E223" s="59"/>
      <c r="F223" s="19"/>
      <c r="G223" s="59"/>
      <c r="H223" s="59"/>
      <c r="I223" s="59"/>
      <c r="J223" s="59"/>
      <c r="K223" s="59"/>
      <c r="L223" s="59"/>
      <c r="M223" s="59"/>
      <c r="N223" s="59"/>
      <c r="O223" s="59"/>
      <c r="P223" s="60"/>
      <c r="Q223" s="62"/>
      <c r="R223" s="64"/>
      <c r="S223" s="64"/>
      <c r="T223" s="65"/>
      <c r="U223" s="66"/>
      <c r="V223" s="24" t="str">
        <f t="shared" si="107"/>
        <v/>
      </c>
      <c r="W223" s="24" t="str">
        <f>IF(ISERROR(VLOOKUP(V223,保険料表!$B$7:$AA$10,X223,0)*Y223),"",VLOOKUP(V223,保険料表!$B$7:$AA$10,X223,0)*Y223)</f>
        <v/>
      </c>
      <c r="X223" s="24" t="str">
        <f t="shared" si="105"/>
        <v/>
      </c>
      <c r="Y223" s="24" t="str">
        <f t="shared" si="106"/>
        <v/>
      </c>
    </row>
    <row r="224" spans="2:25" ht="14.25" customHeight="1" x14ac:dyDescent="0.2">
      <c r="B224" s="67">
        <v>103</v>
      </c>
      <c r="C224" s="69"/>
      <c r="D224" s="58"/>
      <c r="E224" s="58"/>
      <c r="F224" s="50" t="s">
        <v>28</v>
      </c>
      <c r="G224" s="58"/>
      <c r="H224" s="59"/>
      <c r="I224" s="58"/>
      <c r="J224" s="59"/>
      <c r="K224" s="59"/>
      <c r="L224" s="58"/>
      <c r="M224" s="58"/>
      <c r="N224" s="58"/>
      <c r="O224" s="58"/>
      <c r="P224" s="60" t="str">
        <f t="shared" ref="P224" si="113">IF(ISERROR(W224*1),"",W224*1)</f>
        <v/>
      </c>
      <c r="Q224" s="61"/>
      <c r="R224" s="63"/>
      <c r="S224" s="64"/>
      <c r="T224" s="65"/>
      <c r="U224" s="66"/>
      <c r="V224" s="24" t="str">
        <f t="shared" si="107"/>
        <v/>
      </c>
      <c r="W224" s="24" t="str">
        <f>IF(ISERROR(VLOOKUP(V224,保険料表!$B$7:$AA$10,X224,0)*Y224),"",VLOOKUP(V224,保険料表!$B$7:$AA$10,X224,0)*Y224)</f>
        <v/>
      </c>
      <c r="X224" s="24" t="str">
        <f t="shared" si="105"/>
        <v/>
      </c>
      <c r="Y224" s="24" t="str">
        <f t="shared" si="106"/>
        <v/>
      </c>
    </row>
    <row r="225" spans="2:25" ht="27" customHeight="1" x14ac:dyDescent="0.2">
      <c r="B225" s="68"/>
      <c r="C225" s="70"/>
      <c r="D225" s="59"/>
      <c r="E225" s="59"/>
      <c r="F225" s="19"/>
      <c r="G225" s="59"/>
      <c r="H225" s="59"/>
      <c r="I225" s="59"/>
      <c r="J225" s="59"/>
      <c r="K225" s="59"/>
      <c r="L225" s="59"/>
      <c r="M225" s="59"/>
      <c r="N225" s="59"/>
      <c r="O225" s="59"/>
      <c r="P225" s="60"/>
      <c r="Q225" s="62"/>
      <c r="R225" s="64"/>
      <c r="S225" s="64"/>
      <c r="T225" s="65"/>
      <c r="U225" s="66"/>
      <c r="V225" s="24" t="str">
        <f t="shared" si="107"/>
        <v/>
      </c>
      <c r="W225" s="24" t="str">
        <f>IF(ISERROR(VLOOKUP(V225,保険料表!$B$7:$AA$10,X225,0)*Y225),"",VLOOKUP(V225,保険料表!$B$7:$AA$10,X225,0)*Y225)</f>
        <v/>
      </c>
      <c r="X225" s="24" t="str">
        <f t="shared" si="105"/>
        <v/>
      </c>
      <c r="Y225" s="24" t="str">
        <f t="shared" si="106"/>
        <v/>
      </c>
    </row>
    <row r="226" spans="2:25" ht="14.25" customHeight="1" x14ac:dyDescent="0.2">
      <c r="B226" s="67">
        <v>104</v>
      </c>
      <c r="C226" s="69"/>
      <c r="D226" s="58"/>
      <c r="E226" s="58"/>
      <c r="F226" s="50" t="s">
        <v>28</v>
      </c>
      <c r="G226" s="58"/>
      <c r="H226" s="59"/>
      <c r="I226" s="58"/>
      <c r="J226" s="59"/>
      <c r="K226" s="59"/>
      <c r="L226" s="58"/>
      <c r="M226" s="58"/>
      <c r="N226" s="58"/>
      <c r="O226" s="58"/>
      <c r="P226" s="60" t="str">
        <f t="shared" ref="P226" si="114">IF(ISERROR(W226*1),"",W226*1)</f>
        <v/>
      </c>
      <c r="Q226" s="61"/>
      <c r="R226" s="63"/>
      <c r="S226" s="64"/>
      <c r="T226" s="65"/>
      <c r="U226" s="66"/>
      <c r="V226" s="24" t="str">
        <f t="shared" si="107"/>
        <v/>
      </c>
      <c r="W226" s="24" t="str">
        <f>IF(ISERROR(VLOOKUP(V226,保険料表!$B$7:$AA$10,X226,0)*Y226),"",VLOOKUP(V226,保険料表!$B$7:$AA$10,X226,0)*Y226)</f>
        <v/>
      </c>
      <c r="X226" s="24" t="str">
        <f t="shared" si="105"/>
        <v/>
      </c>
      <c r="Y226" s="24" t="str">
        <f t="shared" si="106"/>
        <v/>
      </c>
    </row>
    <row r="227" spans="2:25" ht="27" customHeight="1" x14ac:dyDescent="0.2">
      <c r="B227" s="68"/>
      <c r="C227" s="70"/>
      <c r="D227" s="59"/>
      <c r="E227" s="59"/>
      <c r="F227" s="19"/>
      <c r="G227" s="59"/>
      <c r="H227" s="59"/>
      <c r="I227" s="59"/>
      <c r="J227" s="59"/>
      <c r="K227" s="59"/>
      <c r="L227" s="59"/>
      <c r="M227" s="59"/>
      <c r="N227" s="59"/>
      <c r="O227" s="59"/>
      <c r="P227" s="60"/>
      <c r="Q227" s="62"/>
      <c r="R227" s="64"/>
      <c r="S227" s="64"/>
      <c r="T227" s="65"/>
      <c r="U227" s="66"/>
      <c r="V227" s="24" t="str">
        <f t="shared" si="107"/>
        <v/>
      </c>
      <c r="W227" s="24" t="str">
        <f>IF(ISERROR(VLOOKUP(V227,保険料表!$B$7:$AA$10,X227,0)*Y227),"",VLOOKUP(V227,保険料表!$B$7:$AA$10,X227,0)*Y227)</f>
        <v/>
      </c>
      <c r="X227" s="24" t="str">
        <f t="shared" si="105"/>
        <v/>
      </c>
      <c r="Y227" s="24" t="str">
        <f t="shared" si="106"/>
        <v/>
      </c>
    </row>
    <row r="228" spans="2:25" ht="14.25" customHeight="1" x14ac:dyDescent="0.2">
      <c r="B228" s="67">
        <v>105</v>
      </c>
      <c r="C228" s="69"/>
      <c r="D228" s="58"/>
      <c r="E228" s="58"/>
      <c r="F228" s="50" t="s">
        <v>28</v>
      </c>
      <c r="G228" s="58"/>
      <c r="H228" s="59"/>
      <c r="I228" s="58"/>
      <c r="J228" s="59"/>
      <c r="K228" s="59"/>
      <c r="L228" s="58"/>
      <c r="M228" s="58"/>
      <c r="N228" s="58"/>
      <c r="O228" s="58"/>
      <c r="P228" s="60" t="str">
        <f t="shared" ref="P228" si="115">IF(ISERROR(W228*1),"",W228*1)</f>
        <v/>
      </c>
      <c r="Q228" s="61"/>
      <c r="R228" s="63"/>
      <c r="S228" s="64"/>
      <c r="T228" s="65"/>
      <c r="U228" s="66"/>
      <c r="V228" s="24" t="str">
        <f t="shared" si="107"/>
        <v/>
      </c>
      <c r="W228" s="24" t="str">
        <f>IF(ISERROR(VLOOKUP(V228,保険料表!$B$7:$AA$10,X228,0)*Y228),"",VLOOKUP(V228,保険料表!$B$7:$AA$10,X228,0)*Y228)</f>
        <v/>
      </c>
      <c r="X228" s="24" t="str">
        <f t="shared" si="105"/>
        <v/>
      </c>
      <c r="Y228" s="24" t="str">
        <f t="shared" si="106"/>
        <v/>
      </c>
    </row>
    <row r="229" spans="2:25" ht="27" customHeight="1" x14ac:dyDescent="0.2">
      <c r="B229" s="68"/>
      <c r="C229" s="70"/>
      <c r="D229" s="59"/>
      <c r="E229" s="59"/>
      <c r="F229" s="19"/>
      <c r="G229" s="59"/>
      <c r="H229" s="59"/>
      <c r="I229" s="59"/>
      <c r="J229" s="59"/>
      <c r="K229" s="59"/>
      <c r="L229" s="59"/>
      <c r="M229" s="59"/>
      <c r="N229" s="59"/>
      <c r="O229" s="59"/>
      <c r="P229" s="60"/>
      <c r="Q229" s="62"/>
      <c r="R229" s="64"/>
      <c r="S229" s="64"/>
      <c r="T229" s="65"/>
      <c r="U229" s="66"/>
      <c r="V229" s="24" t="str">
        <f t="shared" si="107"/>
        <v/>
      </c>
      <c r="W229" s="24" t="str">
        <f>IF(ISERROR(VLOOKUP(V229,保険料表!$B$7:$AA$10,X229,0)*Y229),"",VLOOKUP(V229,保険料表!$B$7:$AA$10,X229,0)*Y229)</f>
        <v/>
      </c>
      <c r="X229" s="24" t="str">
        <f t="shared" si="105"/>
        <v/>
      </c>
      <c r="Y229" s="24" t="str">
        <f t="shared" si="106"/>
        <v/>
      </c>
    </row>
    <row r="230" spans="2:25" ht="14.25" customHeight="1" x14ac:dyDescent="0.2">
      <c r="B230" s="67">
        <v>106</v>
      </c>
      <c r="C230" s="69"/>
      <c r="D230" s="58"/>
      <c r="E230" s="58"/>
      <c r="F230" s="50" t="s">
        <v>28</v>
      </c>
      <c r="G230" s="58"/>
      <c r="H230" s="59"/>
      <c r="I230" s="58"/>
      <c r="J230" s="59"/>
      <c r="K230" s="59"/>
      <c r="L230" s="58"/>
      <c r="M230" s="58"/>
      <c r="N230" s="58"/>
      <c r="O230" s="58"/>
      <c r="P230" s="60" t="str">
        <f t="shared" ref="P230" si="116">IF(ISERROR(W230*1),"",W230*1)</f>
        <v/>
      </c>
      <c r="Q230" s="61"/>
      <c r="R230" s="63"/>
      <c r="S230" s="64"/>
      <c r="T230" s="65"/>
      <c r="U230" s="66"/>
      <c r="V230" s="24" t="str">
        <f t="shared" si="107"/>
        <v/>
      </c>
      <c r="W230" s="24" t="str">
        <f>IF(ISERROR(VLOOKUP(V230,保険料表!$B$7:$AA$10,X230,0)*Y230),"",VLOOKUP(V230,保険料表!$B$7:$AA$10,X230,0)*Y230)</f>
        <v/>
      </c>
      <c r="X230" s="24" t="str">
        <f t="shared" si="105"/>
        <v/>
      </c>
      <c r="Y230" s="24" t="str">
        <f t="shared" si="106"/>
        <v/>
      </c>
    </row>
    <row r="231" spans="2:25" ht="27" customHeight="1" x14ac:dyDescent="0.2">
      <c r="B231" s="68"/>
      <c r="C231" s="70"/>
      <c r="D231" s="59"/>
      <c r="E231" s="59"/>
      <c r="F231" s="19"/>
      <c r="G231" s="59"/>
      <c r="H231" s="59"/>
      <c r="I231" s="59"/>
      <c r="J231" s="59"/>
      <c r="K231" s="59"/>
      <c r="L231" s="59"/>
      <c r="M231" s="59"/>
      <c r="N231" s="59"/>
      <c r="O231" s="59"/>
      <c r="P231" s="60"/>
      <c r="Q231" s="62"/>
      <c r="R231" s="64"/>
      <c r="S231" s="64"/>
      <c r="T231" s="65"/>
      <c r="U231" s="66"/>
      <c r="V231" s="24" t="str">
        <f t="shared" si="107"/>
        <v/>
      </c>
      <c r="W231" s="24" t="str">
        <f>IF(ISERROR(VLOOKUP(V231,保険料表!$B$7:$AA$10,X231,0)*Y231),"",VLOOKUP(V231,保険料表!$B$7:$AA$10,X231,0)*Y231)</f>
        <v/>
      </c>
      <c r="X231" s="24" t="str">
        <f t="shared" si="105"/>
        <v/>
      </c>
      <c r="Y231" s="24" t="str">
        <f t="shared" si="106"/>
        <v/>
      </c>
    </row>
    <row r="232" spans="2:25" ht="14.25" customHeight="1" x14ac:dyDescent="0.2">
      <c r="B232" s="67">
        <v>107</v>
      </c>
      <c r="C232" s="69"/>
      <c r="D232" s="58"/>
      <c r="E232" s="58"/>
      <c r="F232" s="50" t="s">
        <v>28</v>
      </c>
      <c r="G232" s="58"/>
      <c r="H232" s="59"/>
      <c r="I232" s="58"/>
      <c r="J232" s="59"/>
      <c r="K232" s="59"/>
      <c r="L232" s="58"/>
      <c r="M232" s="58"/>
      <c r="N232" s="58"/>
      <c r="O232" s="58"/>
      <c r="P232" s="60" t="str">
        <f t="shared" ref="P232" si="117">IF(ISERROR(W232*1),"",W232*1)</f>
        <v/>
      </c>
      <c r="Q232" s="61"/>
      <c r="R232" s="63"/>
      <c r="S232" s="64"/>
      <c r="T232" s="65"/>
      <c r="U232" s="66"/>
      <c r="V232" s="24" t="str">
        <f t="shared" si="107"/>
        <v/>
      </c>
      <c r="W232" s="24" t="str">
        <f>IF(ISERROR(VLOOKUP(V232,保険料表!$B$7:$AA$10,X232,0)*Y232),"",VLOOKUP(V232,保険料表!$B$7:$AA$10,X232,0)*Y232)</f>
        <v/>
      </c>
      <c r="X232" s="24" t="str">
        <f t="shared" si="105"/>
        <v/>
      </c>
      <c r="Y232" s="24" t="str">
        <f t="shared" si="106"/>
        <v/>
      </c>
    </row>
    <row r="233" spans="2:25" ht="27" customHeight="1" x14ac:dyDescent="0.2">
      <c r="B233" s="68"/>
      <c r="C233" s="70"/>
      <c r="D233" s="59"/>
      <c r="E233" s="59"/>
      <c r="F233" s="19"/>
      <c r="G233" s="59"/>
      <c r="H233" s="59"/>
      <c r="I233" s="59"/>
      <c r="J233" s="59"/>
      <c r="K233" s="59"/>
      <c r="L233" s="59"/>
      <c r="M233" s="59"/>
      <c r="N233" s="59"/>
      <c r="O233" s="59"/>
      <c r="P233" s="60"/>
      <c r="Q233" s="62"/>
      <c r="R233" s="64"/>
      <c r="S233" s="64"/>
      <c r="T233" s="65"/>
      <c r="U233" s="66"/>
      <c r="V233" s="24" t="str">
        <f t="shared" si="107"/>
        <v/>
      </c>
      <c r="W233" s="24" t="str">
        <f>IF(ISERROR(VLOOKUP(V233,保険料表!$B$7:$AA$10,X233,0)*Y233),"",VLOOKUP(V233,保険料表!$B$7:$AA$10,X233,0)*Y233)</f>
        <v/>
      </c>
      <c r="X233" s="24" t="str">
        <f t="shared" si="105"/>
        <v/>
      </c>
      <c r="Y233" s="24" t="str">
        <f t="shared" si="106"/>
        <v/>
      </c>
    </row>
    <row r="234" spans="2:25" ht="14.25" customHeight="1" x14ac:dyDescent="0.2">
      <c r="B234" s="67">
        <v>108</v>
      </c>
      <c r="C234" s="69"/>
      <c r="D234" s="58"/>
      <c r="E234" s="58"/>
      <c r="F234" s="50" t="s">
        <v>28</v>
      </c>
      <c r="G234" s="58"/>
      <c r="H234" s="59"/>
      <c r="I234" s="58"/>
      <c r="J234" s="59"/>
      <c r="K234" s="59"/>
      <c r="L234" s="58"/>
      <c r="M234" s="58"/>
      <c r="N234" s="58"/>
      <c r="O234" s="58"/>
      <c r="P234" s="60" t="str">
        <f t="shared" ref="P234" si="118">IF(ISERROR(W234*1),"",W234*1)</f>
        <v/>
      </c>
      <c r="Q234" s="61"/>
      <c r="R234" s="63"/>
      <c r="S234" s="64"/>
      <c r="T234" s="65"/>
      <c r="U234" s="66"/>
      <c r="V234" s="24" t="str">
        <f t="shared" si="107"/>
        <v/>
      </c>
      <c r="W234" s="24" t="str">
        <f>IF(ISERROR(VLOOKUP(V234,保険料表!$B$7:$AA$10,X234,0)*Y234),"",VLOOKUP(V234,保険料表!$B$7:$AA$10,X234,0)*Y234)</f>
        <v/>
      </c>
      <c r="X234" s="24" t="str">
        <f t="shared" si="105"/>
        <v/>
      </c>
      <c r="Y234" s="24" t="str">
        <f t="shared" si="106"/>
        <v/>
      </c>
    </row>
    <row r="235" spans="2:25" ht="27" customHeight="1" x14ac:dyDescent="0.2">
      <c r="B235" s="68"/>
      <c r="C235" s="70"/>
      <c r="D235" s="59"/>
      <c r="E235" s="59"/>
      <c r="F235" s="19"/>
      <c r="G235" s="59"/>
      <c r="H235" s="59"/>
      <c r="I235" s="59"/>
      <c r="J235" s="59"/>
      <c r="K235" s="59"/>
      <c r="L235" s="59"/>
      <c r="M235" s="59"/>
      <c r="N235" s="59"/>
      <c r="O235" s="59"/>
      <c r="P235" s="60"/>
      <c r="Q235" s="62"/>
      <c r="R235" s="64"/>
      <c r="S235" s="64"/>
      <c r="T235" s="65"/>
      <c r="U235" s="66"/>
      <c r="V235" s="24" t="str">
        <f t="shared" si="107"/>
        <v/>
      </c>
      <c r="W235" s="24" t="str">
        <f>IF(ISERROR(VLOOKUP(V235,保険料表!$B$7:$AA$10,X235,0)*Y235),"",VLOOKUP(V235,保険料表!$B$7:$AA$10,X235,0)*Y235)</f>
        <v/>
      </c>
      <c r="X235" s="24" t="str">
        <f t="shared" si="105"/>
        <v/>
      </c>
      <c r="Y235" s="24" t="str">
        <f t="shared" si="106"/>
        <v/>
      </c>
    </row>
    <row r="236" spans="2:25" ht="14.25" customHeight="1" x14ac:dyDescent="0.2">
      <c r="B236" s="67">
        <v>109</v>
      </c>
      <c r="C236" s="69"/>
      <c r="D236" s="58"/>
      <c r="E236" s="58"/>
      <c r="F236" s="50" t="s">
        <v>28</v>
      </c>
      <c r="G236" s="58"/>
      <c r="H236" s="59"/>
      <c r="I236" s="58"/>
      <c r="J236" s="59"/>
      <c r="K236" s="59"/>
      <c r="L236" s="58"/>
      <c r="M236" s="58"/>
      <c r="N236" s="58"/>
      <c r="O236" s="58"/>
      <c r="P236" s="60" t="str">
        <f t="shared" ref="P236" si="119">IF(ISERROR(W236*1),"",W236*1)</f>
        <v/>
      </c>
      <c r="Q236" s="61"/>
      <c r="R236" s="63"/>
      <c r="S236" s="64"/>
      <c r="T236" s="65"/>
      <c r="U236" s="66"/>
      <c r="V236" s="24" t="str">
        <f t="shared" si="107"/>
        <v/>
      </c>
      <c r="W236" s="24" t="str">
        <f>IF(ISERROR(VLOOKUP(V236,保険料表!$B$7:$AA$10,X236,0)*Y236),"",VLOOKUP(V236,保険料表!$B$7:$AA$10,X236,0)*Y236)</f>
        <v/>
      </c>
      <c r="X236" s="24" t="str">
        <f t="shared" si="105"/>
        <v/>
      </c>
      <c r="Y236" s="24" t="str">
        <f t="shared" si="106"/>
        <v/>
      </c>
    </row>
    <row r="237" spans="2:25" ht="27" customHeight="1" x14ac:dyDescent="0.2">
      <c r="B237" s="68"/>
      <c r="C237" s="70"/>
      <c r="D237" s="59"/>
      <c r="E237" s="59"/>
      <c r="F237" s="19"/>
      <c r="G237" s="59"/>
      <c r="H237" s="59"/>
      <c r="I237" s="59"/>
      <c r="J237" s="59"/>
      <c r="K237" s="59"/>
      <c r="L237" s="59"/>
      <c r="M237" s="59"/>
      <c r="N237" s="59"/>
      <c r="O237" s="59"/>
      <c r="P237" s="60"/>
      <c r="Q237" s="62"/>
      <c r="R237" s="64"/>
      <c r="S237" s="64"/>
      <c r="T237" s="65"/>
      <c r="U237" s="66"/>
      <c r="V237" s="24" t="str">
        <f t="shared" si="107"/>
        <v/>
      </c>
      <c r="W237" s="24" t="str">
        <f>IF(ISERROR(VLOOKUP(V237,保険料表!$B$7:$AA$10,X237,0)*Y237),"",VLOOKUP(V237,保険料表!$B$7:$AA$10,X237,0)*Y237)</f>
        <v/>
      </c>
      <c r="X237" s="24" t="str">
        <f t="shared" si="105"/>
        <v/>
      </c>
      <c r="Y237" s="24" t="str">
        <f t="shared" si="106"/>
        <v/>
      </c>
    </row>
    <row r="238" spans="2:25" ht="14.25" customHeight="1" x14ac:dyDescent="0.2">
      <c r="B238" s="67">
        <v>110</v>
      </c>
      <c r="C238" s="69"/>
      <c r="D238" s="58"/>
      <c r="E238" s="58"/>
      <c r="F238" s="50" t="s">
        <v>28</v>
      </c>
      <c r="G238" s="58"/>
      <c r="H238" s="59"/>
      <c r="I238" s="58"/>
      <c r="J238" s="59"/>
      <c r="K238" s="59"/>
      <c r="L238" s="58"/>
      <c r="M238" s="58"/>
      <c r="N238" s="58"/>
      <c r="O238" s="58"/>
      <c r="P238" s="60" t="str">
        <f t="shared" ref="P238" si="120">IF(ISERROR(W238*1),"",W238*1)</f>
        <v/>
      </c>
      <c r="Q238" s="61"/>
      <c r="R238" s="63"/>
      <c r="S238" s="64"/>
      <c r="T238" s="65"/>
      <c r="U238" s="66"/>
      <c r="V238" s="24" t="str">
        <f t="shared" si="107"/>
        <v/>
      </c>
      <c r="W238" s="24" t="str">
        <f>IF(ISERROR(VLOOKUP(V238,保険料表!$B$7:$AA$10,X238,0)*Y238),"",VLOOKUP(V238,保険料表!$B$7:$AA$10,X238,0)*Y238)</f>
        <v/>
      </c>
      <c r="X238" s="24" t="str">
        <f t="shared" si="105"/>
        <v/>
      </c>
      <c r="Y238" s="24" t="str">
        <f t="shared" si="106"/>
        <v/>
      </c>
    </row>
    <row r="239" spans="2:25" ht="27" customHeight="1" x14ac:dyDescent="0.2">
      <c r="B239" s="68"/>
      <c r="C239" s="70"/>
      <c r="D239" s="59"/>
      <c r="E239" s="59"/>
      <c r="F239" s="19"/>
      <c r="G239" s="59"/>
      <c r="H239" s="59"/>
      <c r="I239" s="59"/>
      <c r="J239" s="59"/>
      <c r="K239" s="59"/>
      <c r="L239" s="59"/>
      <c r="M239" s="59"/>
      <c r="N239" s="59"/>
      <c r="O239" s="59"/>
      <c r="P239" s="60"/>
      <c r="Q239" s="62"/>
      <c r="R239" s="64"/>
      <c r="S239" s="64"/>
      <c r="T239" s="65"/>
      <c r="U239" s="66"/>
      <c r="V239" s="24" t="str">
        <f t="shared" si="107"/>
        <v/>
      </c>
      <c r="W239" s="24" t="str">
        <f>IF(ISERROR(VLOOKUP(V239,保険料表!$B$7:$AA$10,X239,0)*Y239),"",VLOOKUP(V239,保険料表!$B$7:$AA$10,X239,0)*Y239)</f>
        <v/>
      </c>
      <c r="X239" s="24" t="str">
        <f t="shared" si="105"/>
        <v/>
      </c>
      <c r="Y239" s="24" t="str">
        <f t="shared" si="106"/>
        <v/>
      </c>
    </row>
    <row r="240" spans="2:25" ht="14.25" customHeight="1" x14ac:dyDescent="0.2">
      <c r="B240" s="67">
        <v>111</v>
      </c>
      <c r="C240" s="69"/>
      <c r="D240" s="58"/>
      <c r="E240" s="58"/>
      <c r="F240" s="50" t="s">
        <v>28</v>
      </c>
      <c r="G240" s="58"/>
      <c r="H240" s="59"/>
      <c r="I240" s="58"/>
      <c r="J240" s="59"/>
      <c r="K240" s="59"/>
      <c r="L240" s="58"/>
      <c r="M240" s="58"/>
      <c r="N240" s="58"/>
      <c r="O240" s="58"/>
      <c r="P240" s="60" t="str">
        <f t="shared" ref="P240" si="121">IF(ISERROR(W240*1),"",W240*1)</f>
        <v/>
      </c>
      <c r="Q240" s="61"/>
      <c r="R240" s="63"/>
      <c r="S240" s="64"/>
      <c r="T240" s="65"/>
      <c r="U240" s="66"/>
      <c r="V240" s="24" t="str">
        <f t="shared" si="107"/>
        <v/>
      </c>
      <c r="W240" s="24" t="str">
        <f>IF(ISERROR(VLOOKUP(V240,保険料表!$B$7:$AA$10,X240,0)*Y240),"",VLOOKUP(V240,保険料表!$B$7:$AA$10,X240,0)*Y240)</f>
        <v/>
      </c>
      <c r="X240" s="24" t="str">
        <f t="shared" si="105"/>
        <v/>
      </c>
      <c r="Y240" s="24" t="str">
        <f t="shared" si="106"/>
        <v/>
      </c>
    </row>
    <row r="241" spans="2:25" ht="27" customHeight="1" x14ac:dyDescent="0.2">
      <c r="B241" s="68"/>
      <c r="C241" s="70"/>
      <c r="D241" s="59"/>
      <c r="E241" s="59"/>
      <c r="F241" s="19"/>
      <c r="G241" s="59"/>
      <c r="H241" s="59"/>
      <c r="I241" s="59"/>
      <c r="J241" s="59"/>
      <c r="K241" s="59"/>
      <c r="L241" s="59"/>
      <c r="M241" s="59"/>
      <c r="N241" s="59"/>
      <c r="O241" s="59"/>
      <c r="P241" s="60"/>
      <c r="Q241" s="62"/>
      <c r="R241" s="64"/>
      <c r="S241" s="64"/>
      <c r="T241" s="65"/>
      <c r="U241" s="66"/>
      <c r="V241" s="24" t="str">
        <f t="shared" si="107"/>
        <v/>
      </c>
      <c r="W241" s="24" t="str">
        <f>IF(ISERROR(VLOOKUP(V241,保険料表!$B$7:$AA$10,X241,0)*Y241),"",VLOOKUP(V241,保険料表!$B$7:$AA$10,X241,0)*Y241)</f>
        <v/>
      </c>
      <c r="X241" s="24" t="str">
        <f t="shared" si="105"/>
        <v/>
      </c>
      <c r="Y241" s="24" t="str">
        <f t="shared" si="106"/>
        <v/>
      </c>
    </row>
    <row r="242" spans="2:25" ht="14.25" customHeight="1" x14ac:dyDescent="0.2">
      <c r="B242" s="67">
        <v>112</v>
      </c>
      <c r="C242" s="69"/>
      <c r="D242" s="58"/>
      <c r="E242" s="58"/>
      <c r="F242" s="50" t="s">
        <v>28</v>
      </c>
      <c r="G242" s="58"/>
      <c r="H242" s="59"/>
      <c r="I242" s="58"/>
      <c r="J242" s="59"/>
      <c r="K242" s="59"/>
      <c r="L242" s="58"/>
      <c r="M242" s="58"/>
      <c r="N242" s="58"/>
      <c r="O242" s="58"/>
      <c r="P242" s="60" t="str">
        <f t="shared" ref="P242" si="122">IF(ISERROR(W242*1),"",W242*1)</f>
        <v/>
      </c>
      <c r="Q242" s="61"/>
      <c r="R242" s="63"/>
      <c r="S242" s="64"/>
      <c r="T242" s="65"/>
      <c r="U242" s="66"/>
      <c r="V242" s="24" t="str">
        <f t="shared" si="107"/>
        <v/>
      </c>
      <c r="W242" s="24" t="str">
        <f>IF(ISERROR(VLOOKUP(V242,保険料表!$B$7:$AA$10,X242,0)*Y242),"",VLOOKUP(V242,保険料表!$B$7:$AA$10,X242,0)*Y242)</f>
        <v/>
      </c>
      <c r="X242" s="24" t="str">
        <f t="shared" si="105"/>
        <v/>
      </c>
      <c r="Y242" s="24" t="str">
        <f t="shared" si="106"/>
        <v/>
      </c>
    </row>
    <row r="243" spans="2:25" ht="27" customHeight="1" x14ac:dyDescent="0.2">
      <c r="B243" s="68"/>
      <c r="C243" s="70"/>
      <c r="D243" s="59"/>
      <c r="E243" s="59"/>
      <c r="F243" s="19"/>
      <c r="G243" s="59"/>
      <c r="H243" s="59"/>
      <c r="I243" s="59"/>
      <c r="J243" s="59"/>
      <c r="K243" s="59"/>
      <c r="L243" s="59"/>
      <c r="M243" s="59"/>
      <c r="N243" s="59"/>
      <c r="O243" s="59"/>
      <c r="P243" s="60"/>
      <c r="Q243" s="62"/>
      <c r="R243" s="64"/>
      <c r="S243" s="64"/>
      <c r="T243" s="65"/>
      <c r="U243" s="66"/>
      <c r="V243" s="24" t="str">
        <f t="shared" si="107"/>
        <v/>
      </c>
      <c r="W243" s="24" t="str">
        <f>IF(ISERROR(VLOOKUP(V243,保険料表!$B$7:$AA$10,X243,0)*Y243),"",VLOOKUP(V243,保険料表!$B$7:$AA$10,X243,0)*Y243)</f>
        <v/>
      </c>
      <c r="X243" s="24" t="str">
        <f t="shared" si="105"/>
        <v/>
      </c>
      <c r="Y243" s="24" t="str">
        <f t="shared" si="106"/>
        <v/>
      </c>
    </row>
    <row r="244" spans="2:25" ht="14.25" customHeight="1" x14ac:dyDescent="0.2">
      <c r="B244" s="67">
        <v>113</v>
      </c>
      <c r="C244" s="69"/>
      <c r="D244" s="58"/>
      <c r="E244" s="58"/>
      <c r="F244" s="50" t="s">
        <v>28</v>
      </c>
      <c r="G244" s="58"/>
      <c r="H244" s="59"/>
      <c r="I244" s="58"/>
      <c r="J244" s="59"/>
      <c r="K244" s="59"/>
      <c r="L244" s="58"/>
      <c r="M244" s="58"/>
      <c r="N244" s="58"/>
      <c r="O244" s="58"/>
      <c r="P244" s="60" t="str">
        <f t="shared" ref="P244" si="123">IF(ISERROR(W244*1),"",W244*1)</f>
        <v/>
      </c>
      <c r="Q244" s="61"/>
      <c r="R244" s="63"/>
      <c r="S244" s="64"/>
      <c r="T244" s="65"/>
      <c r="U244" s="66"/>
      <c r="V244" s="24" t="str">
        <f t="shared" si="107"/>
        <v/>
      </c>
      <c r="W244" s="24" t="str">
        <f>IF(ISERROR(VLOOKUP(V244,保険料表!$B$7:$AA$10,X244,0)*Y244),"",VLOOKUP(V244,保険料表!$B$7:$AA$10,X244,0)*Y244)</f>
        <v/>
      </c>
      <c r="X244" s="24" t="str">
        <f t="shared" si="105"/>
        <v/>
      </c>
      <c r="Y244" s="24" t="str">
        <f t="shared" si="106"/>
        <v/>
      </c>
    </row>
    <row r="245" spans="2:25" ht="27" customHeight="1" x14ac:dyDescent="0.2">
      <c r="B245" s="68"/>
      <c r="C245" s="70"/>
      <c r="D245" s="59"/>
      <c r="E245" s="59"/>
      <c r="F245" s="19"/>
      <c r="G245" s="59"/>
      <c r="H245" s="59"/>
      <c r="I245" s="59"/>
      <c r="J245" s="59"/>
      <c r="K245" s="59"/>
      <c r="L245" s="59"/>
      <c r="M245" s="59"/>
      <c r="N245" s="59"/>
      <c r="O245" s="59"/>
      <c r="P245" s="60"/>
      <c r="Q245" s="62"/>
      <c r="R245" s="64"/>
      <c r="S245" s="64"/>
      <c r="T245" s="65"/>
      <c r="U245" s="66"/>
      <c r="V245" s="24" t="str">
        <f t="shared" si="107"/>
        <v/>
      </c>
      <c r="W245" s="24" t="str">
        <f>IF(ISERROR(VLOOKUP(V245,保険料表!$B$7:$AA$10,X245,0)*Y245),"",VLOOKUP(V245,保険料表!$B$7:$AA$10,X245,0)*Y245)</f>
        <v/>
      </c>
      <c r="X245" s="24" t="str">
        <f t="shared" si="105"/>
        <v/>
      </c>
      <c r="Y245" s="24" t="str">
        <f t="shared" si="106"/>
        <v/>
      </c>
    </row>
    <row r="246" spans="2:25" ht="14.25" customHeight="1" x14ac:dyDescent="0.2">
      <c r="B246" s="67">
        <v>114</v>
      </c>
      <c r="C246" s="69"/>
      <c r="D246" s="58"/>
      <c r="E246" s="58"/>
      <c r="F246" s="50" t="s">
        <v>28</v>
      </c>
      <c r="G246" s="58"/>
      <c r="H246" s="59"/>
      <c r="I246" s="58"/>
      <c r="J246" s="59"/>
      <c r="K246" s="59"/>
      <c r="L246" s="58"/>
      <c r="M246" s="58"/>
      <c r="N246" s="58"/>
      <c r="O246" s="58"/>
      <c r="P246" s="60" t="str">
        <f t="shared" ref="P246" si="124">IF(ISERROR(W246*1),"",W246*1)</f>
        <v/>
      </c>
      <c r="Q246" s="61"/>
      <c r="R246" s="63"/>
      <c r="S246" s="64"/>
      <c r="T246" s="65"/>
      <c r="U246" s="66"/>
      <c r="V246" s="24" t="str">
        <f t="shared" si="107"/>
        <v/>
      </c>
      <c r="W246" s="24" t="str">
        <f>IF(ISERROR(VLOOKUP(V246,保険料表!$B$7:$AA$10,X246,0)*Y246),"",VLOOKUP(V246,保険料表!$B$7:$AA$10,X246,0)*Y246)</f>
        <v/>
      </c>
      <c r="X246" s="24" t="str">
        <f t="shared" si="105"/>
        <v/>
      </c>
      <c r="Y246" s="24" t="str">
        <f t="shared" si="106"/>
        <v/>
      </c>
    </row>
    <row r="247" spans="2:25" ht="27" customHeight="1" x14ac:dyDescent="0.2">
      <c r="B247" s="68"/>
      <c r="C247" s="70"/>
      <c r="D247" s="59"/>
      <c r="E247" s="59"/>
      <c r="F247" s="19"/>
      <c r="G247" s="59"/>
      <c r="H247" s="59"/>
      <c r="I247" s="59"/>
      <c r="J247" s="59"/>
      <c r="K247" s="59"/>
      <c r="L247" s="59"/>
      <c r="M247" s="59"/>
      <c r="N247" s="59"/>
      <c r="O247" s="59"/>
      <c r="P247" s="60"/>
      <c r="Q247" s="62"/>
      <c r="R247" s="64"/>
      <c r="S247" s="64"/>
      <c r="T247" s="65"/>
      <c r="U247" s="66"/>
      <c r="V247" s="24" t="str">
        <f t="shared" si="107"/>
        <v/>
      </c>
      <c r="W247" s="24" t="str">
        <f>IF(ISERROR(VLOOKUP(V247,保険料表!$B$7:$AA$10,X247,0)*Y247),"",VLOOKUP(V247,保険料表!$B$7:$AA$10,X247,0)*Y247)</f>
        <v/>
      </c>
      <c r="X247" s="24" t="str">
        <f t="shared" si="105"/>
        <v/>
      </c>
      <c r="Y247" s="24" t="str">
        <f t="shared" si="106"/>
        <v/>
      </c>
    </row>
    <row r="248" spans="2:25" ht="14.25" customHeight="1" x14ac:dyDescent="0.2">
      <c r="B248" s="67">
        <v>115</v>
      </c>
      <c r="C248" s="69"/>
      <c r="D248" s="58"/>
      <c r="E248" s="58"/>
      <c r="F248" s="50" t="s">
        <v>28</v>
      </c>
      <c r="G248" s="58"/>
      <c r="H248" s="59"/>
      <c r="I248" s="58"/>
      <c r="J248" s="59"/>
      <c r="K248" s="59"/>
      <c r="L248" s="58"/>
      <c r="M248" s="58"/>
      <c r="N248" s="58"/>
      <c r="O248" s="58"/>
      <c r="P248" s="60" t="str">
        <f t="shared" ref="P248" si="125">IF(ISERROR(W248*1),"",W248*1)</f>
        <v/>
      </c>
      <c r="Q248" s="61"/>
      <c r="R248" s="63"/>
      <c r="S248" s="64"/>
      <c r="T248" s="65"/>
      <c r="U248" s="66"/>
      <c r="V248" s="24" t="str">
        <f t="shared" si="107"/>
        <v/>
      </c>
      <c r="W248" s="24" t="str">
        <f>IF(ISERROR(VLOOKUP(V248,保険料表!$B$7:$AA$10,X248,0)*Y248),"",VLOOKUP(V248,保険料表!$B$7:$AA$10,X248,0)*Y248)</f>
        <v/>
      </c>
      <c r="X248" s="24" t="str">
        <f t="shared" si="105"/>
        <v/>
      </c>
      <c r="Y248" s="24" t="str">
        <f t="shared" si="106"/>
        <v/>
      </c>
    </row>
    <row r="249" spans="2:25" ht="27" customHeight="1" x14ac:dyDescent="0.2">
      <c r="B249" s="68"/>
      <c r="C249" s="70"/>
      <c r="D249" s="59"/>
      <c r="E249" s="59"/>
      <c r="F249" s="19"/>
      <c r="G249" s="59"/>
      <c r="H249" s="59"/>
      <c r="I249" s="59"/>
      <c r="J249" s="59"/>
      <c r="K249" s="59"/>
      <c r="L249" s="59"/>
      <c r="M249" s="59"/>
      <c r="N249" s="59"/>
      <c r="O249" s="59"/>
      <c r="P249" s="60"/>
      <c r="Q249" s="62"/>
      <c r="R249" s="64"/>
      <c r="S249" s="64"/>
      <c r="T249" s="65"/>
      <c r="U249" s="66"/>
      <c r="V249" s="24" t="str">
        <f t="shared" si="107"/>
        <v/>
      </c>
      <c r="W249" s="24" t="str">
        <f>IF(ISERROR(VLOOKUP(V249,保険料表!$B$7:$AA$10,X249,0)*Y249),"",VLOOKUP(V249,保険料表!$B$7:$AA$10,X249,0)*Y249)</f>
        <v/>
      </c>
      <c r="X249" s="24" t="str">
        <f t="shared" si="105"/>
        <v/>
      </c>
      <c r="Y249" s="24" t="str">
        <f t="shared" si="106"/>
        <v/>
      </c>
    </row>
    <row r="250" spans="2:25" ht="14.25" customHeight="1" x14ac:dyDescent="0.2">
      <c r="B250" s="67">
        <v>116</v>
      </c>
      <c r="C250" s="69"/>
      <c r="D250" s="58"/>
      <c r="E250" s="58"/>
      <c r="F250" s="50" t="s">
        <v>28</v>
      </c>
      <c r="G250" s="58"/>
      <c r="H250" s="59"/>
      <c r="I250" s="58"/>
      <c r="J250" s="59"/>
      <c r="K250" s="59"/>
      <c r="L250" s="58"/>
      <c r="M250" s="58"/>
      <c r="N250" s="58"/>
      <c r="O250" s="58"/>
      <c r="P250" s="60" t="str">
        <f t="shared" ref="P250" si="126">IF(ISERROR(W250*1),"",W250*1)</f>
        <v/>
      </c>
      <c r="Q250" s="61"/>
      <c r="R250" s="63"/>
      <c r="S250" s="64"/>
      <c r="T250" s="65"/>
      <c r="U250" s="66"/>
      <c r="V250" s="24" t="str">
        <f t="shared" si="107"/>
        <v/>
      </c>
      <c r="W250" s="24" t="str">
        <f>IF(ISERROR(VLOOKUP(V250,保険料表!$B$7:$AA$10,X250,0)*Y250),"",VLOOKUP(V250,保険料表!$B$7:$AA$10,X250,0)*Y250)</f>
        <v/>
      </c>
      <c r="X250" s="24" t="str">
        <f t="shared" si="105"/>
        <v/>
      </c>
      <c r="Y250" s="24" t="str">
        <f t="shared" si="106"/>
        <v/>
      </c>
    </row>
    <row r="251" spans="2:25" ht="27" customHeight="1" x14ac:dyDescent="0.2">
      <c r="B251" s="68"/>
      <c r="C251" s="70"/>
      <c r="D251" s="59"/>
      <c r="E251" s="59"/>
      <c r="F251" s="19"/>
      <c r="G251" s="59"/>
      <c r="H251" s="59"/>
      <c r="I251" s="59"/>
      <c r="J251" s="59"/>
      <c r="K251" s="59"/>
      <c r="L251" s="59"/>
      <c r="M251" s="59"/>
      <c r="N251" s="59"/>
      <c r="O251" s="59"/>
      <c r="P251" s="60"/>
      <c r="Q251" s="62"/>
      <c r="R251" s="64"/>
      <c r="S251" s="64"/>
      <c r="T251" s="65"/>
      <c r="U251" s="66"/>
      <c r="V251" s="24" t="str">
        <f t="shared" si="107"/>
        <v/>
      </c>
      <c r="W251" s="24" t="str">
        <f>IF(ISERROR(VLOOKUP(V251,保険料表!$B$7:$AA$10,X251,0)*Y251),"",VLOOKUP(V251,保険料表!$B$7:$AA$10,X251,0)*Y251)</f>
        <v/>
      </c>
      <c r="X251" s="24" t="str">
        <f t="shared" si="105"/>
        <v/>
      </c>
      <c r="Y251" s="24" t="str">
        <f t="shared" si="106"/>
        <v/>
      </c>
    </row>
    <row r="252" spans="2:25" ht="14.25" customHeight="1" x14ac:dyDescent="0.2">
      <c r="B252" s="67">
        <v>117</v>
      </c>
      <c r="C252" s="69"/>
      <c r="D252" s="58"/>
      <c r="E252" s="58"/>
      <c r="F252" s="50" t="s">
        <v>28</v>
      </c>
      <c r="G252" s="58"/>
      <c r="H252" s="59"/>
      <c r="I252" s="58"/>
      <c r="J252" s="59"/>
      <c r="K252" s="59"/>
      <c r="L252" s="58"/>
      <c r="M252" s="58"/>
      <c r="N252" s="58"/>
      <c r="O252" s="58"/>
      <c r="P252" s="60" t="str">
        <f t="shared" ref="P252" si="127">IF(ISERROR(W252*1),"",W252*1)</f>
        <v/>
      </c>
      <c r="Q252" s="61"/>
      <c r="R252" s="63"/>
      <c r="S252" s="64"/>
      <c r="T252" s="65"/>
      <c r="U252" s="66"/>
      <c r="V252" s="24" t="str">
        <f t="shared" si="107"/>
        <v/>
      </c>
      <c r="W252" s="24" t="str">
        <f>IF(ISERROR(VLOOKUP(V252,保険料表!$B$7:$AA$10,X252,0)*Y252),"",VLOOKUP(V252,保険料表!$B$7:$AA$10,X252,0)*Y252)</f>
        <v/>
      </c>
      <c r="X252" s="24" t="str">
        <f t="shared" si="105"/>
        <v/>
      </c>
      <c r="Y252" s="24" t="str">
        <f t="shared" si="106"/>
        <v/>
      </c>
    </row>
    <row r="253" spans="2:25" ht="27" customHeight="1" x14ac:dyDescent="0.2">
      <c r="B253" s="68"/>
      <c r="C253" s="70"/>
      <c r="D253" s="59"/>
      <c r="E253" s="59"/>
      <c r="F253" s="19"/>
      <c r="G253" s="59"/>
      <c r="H253" s="59"/>
      <c r="I253" s="59"/>
      <c r="J253" s="59"/>
      <c r="K253" s="59"/>
      <c r="L253" s="59"/>
      <c r="M253" s="59"/>
      <c r="N253" s="59"/>
      <c r="O253" s="59"/>
      <c r="P253" s="60"/>
      <c r="Q253" s="62"/>
      <c r="R253" s="64"/>
      <c r="S253" s="64"/>
      <c r="T253" s="65"/>
      <c r="U253" s="66"/>
      <c r="V253" s="24" t="str">
        <f t="shared" si="107"/>
        <v/>
      </c>
      <c r="W253" s="24" t="str">
        <f>IF(ISERROR(VLOOKUP(V253,保険料表!$B$7:$AA$10,X253,0)*Y253),"",VLOOKUP(V253,保険料表!$B$7:$AA$10,X253,0)*Y253)</f>
        <v/>
      </c>
      <c r="X253" s="24" t="str">
        <f t="shared" si="105"/>
        <v/>
      </c>
      <c r="Y253" s="24" t="str">
        <f t="shared" si="106"/>
        <v/>
      </c>
    </row>
    <row r="254" spans="2:25" ht="14.25" customHeight="1" x14ac:dyDescent="0.2">
      <c r="B254" s="67">
        <v>118</v>
      </c>
      <c r="C254" s="69"/>
      <c r="D254" s="58"/>
      <c r="E254" s="58"/>
      <c r="F254" s="50" t="s">
        <v>28</v>
      </c>
      <c r="G254" s="58"/>
      <c r="H254" s="59"/>
      <c r="I254" s="58"/>
      <c r="J254" s="59"/>
      <c r="K254" s="59"/>
      <c r="L254" s="58"/>
      <c r="M254" s="58"/>
      <c r="N254" s="58"/>
      <c r="O254" s="58"/>
      <c r="P254" s="60" t="str">
        <f t="shared" ref="P254" si="128">IF(ISERROR(W254*1),"",W254*1)</f>
        <v/>
      </c>
      <c r="Q254" s="61"/>
      <c r="R254" s="63"/>
      <c r="S254" s="64"/>
      <c r="T254" s="65"/>
      <c r="U254" s="66"/>
      <c r="V254" s="24" t="str">
        <f t="shared" si="107"/>
        <v/>
      </c>
      <c r="W254" s="24" t="str">
        <f>IF(ISERROR(VLOOKUP(V254,保険料表!$B$7:$AA$10,X254,0)*Y254),"",VLOOKUP(V254,保険料表!$B$7:$AA$10,X254,0)*Y254)</f>
        <v/>
      </c>
      <c r="X254" s="24" t="str">
        <f t="shared" si="105"/>
        <v/>
      </c>
      <c r="Y254" s="24" t="str">
        <f t="shared" si="106"/>
        <v/>
      </c>
    </row>
    <row r="255" spans="2:25" ht="27" customHeight="1" x14ac:dyDescent="0.2">
      <c r="B255" s="68"/>
      <c r="C255" s="70"/>
      <c r="D255" s="59"/>
      <c r="E255" s="59"/>
      <c r="F255" s="19"/>
      <c r="G255" s="59"/>
      <c r="H255" s="59"/>
      <c r="I255" s="59"/>
      <c r="J255" s="59"/>
      <c r="K255" s="59"/>
      <c r="L255" s="59"/>
      <c r="M255" s="59"/>
      <c r="N255" s="59"/>
      <c r="O255" s="59"/>
      <c r="P255" s="60"/>
      <c r="Q255" s="62"/>
      <c r="R255" s="64"/>
      <c r="S255" s="64"/>
      <c r="T255" s="65"/>
      <c r="U255" s="66"/>
      <c r="V255" s="24" t="str">
        <f t="shared" si="107"/>
        <v/>
      </c>
      <c r="W255" s="24" t="str">
        <f>IF(ISERROR(VLOOKUP(V255,保険料表!$B$7:$AA$10,X255,0)*Y255),"",VLOOKUP(V255,保険料表!$B$7:$AA$10,X255,0)*Y255)</f>
        <v/>
      </c>
      <c r="X255" s="24" t="str">
        <f t="shared" si="105"/>
        <v/>
      </c>
      <c r="Y255" s="24" t="str">
        <f t="shared" si="106"/>
        <v/>
      </c>
    </row>
    <row r="256" spans="2:25" ht="14.25" customHeight="1" x14ac:dyDescent="0.2">
      <c r="B256" s="67">
        <v>119</v>
      </c>
      <c r="C256" s="69"/>
      <c r="D256" s="58"/>
      <c r="E256" s="58"/>
      <c r="F256" s="50" t="s">
        <v>28</v>
      </c>
      <c r="G256" s="58"/>
      <c r="H256" s="59"/>
      <c r="I256" s="58"/>
      <c r="J256" s="59"/>
      <c r="K256" s="59"/>
      <c r="L256" s="58"/>
      <c r="M256" s="58"/>
      <c r="N256" s="58"/>
      <c r="O256" s="58"/>
      <c r="P256" s="60" t="str">
        <f t="shared" ref="P256" si="129">IF(ISERROR(W256*1),"",W256*1)</f>
        <v/>
      </c>
      <c r="Q256" s="61"/>
      <c r="R256" s="63"/>
      <c r="S256" s="64"/>
      <c r="T256" s="65"/>
      <c r="U256" s="66"/>
      <c r="V256" s="24" t="str">
        <f t="shared" si="107"/>
        <v/>
      </c>
      <c r="W256" s="24" t="str">
        <f>IF(ISERROR(VLOOKUP(V256,保険料表!$B$7:$AA$10,X256,0)*Y256),"",VLOOKUP(V256,保険料表!$B$7:$AA$10,X256,0)*Y256)</f>
        <v/>
      </c>
      <c r="X256" s="24" t="str">
        <f t="shared" si="105"/>
        <v/>
      </c>
      <c r="Y256" s="24" t="str">
        <f t="shared" si="106"/>
        <v/>
      </c>
    </row>
    <row r="257" spans="2:25" ht="27" customHeight="1" x14ac:dyDescent="0.2">
      <c r="B257" s="68"/>
      <c r="C257" s="70"/>
      <c r="D257" s="59"/>
      <c r="E257" s="59"/>
      <c r="F257" s="19"/>
      <c r="G257" s="59"/>
      <c r="H257" s="59"/>
      <c r="I257" s="59"/>
      <c r="J257" s="59"/>
      <c r="K257" s="59"/>
      <c r="L257" s="59"/>
      <c r="M257" s="59"/>
      <c r="N257" s="59"/>
      <c r="O257" s="59"/>
      <c r="P257" s="60"/>
      <c r="Q257" s="62"/>
      <c r="R257" s="64"/>
      <c r="S257" s="64"/>
      <c r="T257" s="65"/>
      <c r="U257" s="66"/>
      <c r="V257" s="24" t="str">
        <f t="shared" si="107"/>
        <v/>
      </c>
      <c r="W257" s="24" t="str">
        <f>IF(ISERROR(VLOOKUP(V257,保険料表!$B$7:$AA$10,X257,0)*Y257),"",VLOOKUP(V257,保険料表!$B$7:$AA$10,X257,0)*Y257)</f>
        <v/>
      </c>
      <c r="X257" s="24" t="str">
        <f t="shared" si="105"/>
        <v/>
      </c>
      <c r="Y257" s="24" t="str">
        <f t="shared" si="106"/>
        <v/>
      </c>
    </row>
    <row r="258" spans="2:25" ht="14.25" customHeight="1" x14ac:dyDescent="0.2">
      <c r="B258" s="67">
        <v>120</v>
      </c>
      <c r="C258" s="69"/>
      <c r="D258" s="58"/>
      <c r="E258" s="58"/>
      <c r="F258" s="50" t="s">
        <v>28</v>
      </c>
      <c r="G258" s="58"/>
      <c r="H258" s="59"/>
      <c r="I258" s="58"/>
      <c r="J258" s="59"/>
      <c r="K258" s="59"/>
      <c r="L258" s="58"/>
      <c r="M258" s="58"/>
      <c r="N258" s="58"/>
      <c r="O258" s="58"/>
      <c r="P258" s="60" t="str">
        <f t="shared" ref="P258" si="130">IF(ISERROR(W258*1),"",W258*1)</f>
        <v/>
      </c>
      <c r="Q258" s="61"/>
      <c r="R258" s="63"/>
      <c r="S258" s="64"/>
      <c r="T258" s="65"/>
      <c r="U258" s="66"/>
      <c r="V258" s="24" t="str">
        <f t="shared" si="107"/>
        <v/>
      </c>
      <c r="W258" s="24" t="str">
        <f>IF(ISERROR(VLOOKUP(V258,保険料表!$B$7:$AA$10,X258,0)*Y258),"",VLOOKUP(V258,保険料表!$B$7:$AA$10,X258,0)*Y258)</f>
        <v/>
      </c>
      <c r="X258" s="24" t="str">
        <f t="shared" si="105"/>
        <v/>
      </c>
      <c r="Y258" s="24" t="str">
        <f t="shared" si="106"/>
        <v/>
      </c>
    </row>
    <row r="259" spans="2:25" ht="27" customHeight="1" x14ac:dyDescent="0.2">
      <c r="B259" s="68"/>
      <c r="C259" s="70"/>
      <c r="D259" s="59"/>
      <c r="E259" s="59"/>
      <c r="F259" s="19"/>
      <c r="G259" s="59"/>
      <c r="H259" s="59"/>
      <c r="I259" s="59"/>
      <c r="J259" s="59"/>
      <c r="K259" s="59"/>
      <c r="L259" s="59"/>
      <c r="M259" s="59"/>
      <c r="N259" s="59"/>
      <c r="O259" s="59"/>
      <c r="P259" s="60"/>
      <c r="Q259" s="62"/>
      <c r="R259" s="64"/>
      <c r="S259" s="64"/>
      <c r="T259" s="65"/>
      <c r="U259" s="66"/>
      <c r="V259" s="24" t="str">
        <f t="shared" si="107"/>
        <v/>
      </c>
      <c r="W259" s="24" t="str">
        <f>IF(ISERROR(VLOOKUP(V259,保険料表!$B$7:$AA$10,X259,0)*Y259),"",VLOOKUP(V259,保険料表!$B$7:$AA$10,X259,0)*Y259)</f>
        <v/>
      </c>
      <c r="X259" s="24" t="str">
        <f t="shared" si="105"/>
        <v/>
      </c>
      <c r="Y259" s="24" t="str">
        <f t="shared" si="106"/>
        <v/>
      </c>
    </row>
    <row r="260" spans="2:25" ht="14.25" customHeight="1" x14ac:dyDescent="0.2">
      <c r="B260" s="67">
        <v>121</v>
      </c>
      <c r="C260" s="69"/>
      <c r="D260" s="58"/>
      <c r="E260" s="58"/>
      <c r="F260" s="50" t="s">
        <v>28</v>
      </c>
      <c r="G260" s="58"/>
      <c r="H260" s="59"/>
      <c r="I260" s="58"/>
      <c r="J260" s="59"/>
      <c r="K260" s="59"/>
      <c r="L260" s="58"/>
      <c r="M260" s="58"/>
      <c r="N260" s="58"/>
      <c r="O260" s="58"/>
      <c r="P260" s="60" t="str">
        <f t="shared" ref="P260" si="131">IF(ISERROR(W260*1),"",W260*1)</f>
        <v/>
      </c>
      <c r="Q260" s="61"/>
      <c r="R260" s="63"/>
      <c r="S260" s="64"/>
      <c r="T260" s="65"/>
      <c r="U260" s="66"/>
      <c r="V260" s="24" t="str">
        <f t="shared" si="107"/>
        <v/>
      </c>
      <c r="W260" s="24" t="str">
        <f>IF(ISERROR(VLOOKUP(V260,保険料表!$B$7:$AA$10,X260,0)*Y260),"",VLOOKUP(V260,保険料表!$B$7:$AA$10,X260,0)*Y260)</f>
        <v/>
      </c>
      <c r="X260" s="24" t="str">
        <f t="shared" si="105"/>
        <v/>
      </c>
      <c r="Y260" s="24" t="str">
        <f t="shared" si="106"/>
        <v/>
      </c>
    </row>
    <row r="261" spans="2:25" ht="27" customHeight="1" x14ac:dyDescent="0.2">
      <c r="B261" s="68"/>
      <c r="C261" s="70"/>
      <c r="D261" s="59"/>
      <c r="E261" s="59"/>
      <c r="F261" s="19"/>
      <c r="G261" s="59"/>
      <c r="H261" s="59"/>
      <c r="I261" s="59"/>
      <c r="J261" s="59"/>
      <c r="K261" s="59"/>
      <c r="L261" s="59"/>
      <c r="M261" s="59"/>
      <c r="N261" s="59"/>
      <c r="O261" s="59"/>
      <c r="P261" s="60"/>
      <c r="Q261" s="62"/>
      <c r="R261" s="64"/>
      <c r="S261" s="64"/>
      <c r="T261" s="65"/>
      <c r="U261" s="66"/>
      <c r="V261" s="24" t="str">
        <f t="shared" si="107"/>
        <v/>
      </c>
      <c r="W261" s="24" t="str">
        <f>IF(ISERROR(VLOOKUP(V261,保険料表!$B$7:$AA$10,X261,0)*Y261),"",VLOOKUP(V261,保険料表!$B$7:$AA$10,X261,0)*Y261)</f>
        <v/>
      </c>
      <c r="X261" s="24" t="str">
        <f t="shared" si="105"/>
        <v/>
      </c>
      <c r="Y261" s="24" t="str">
        <f t="shared" si="106"/>
        <v/>
      </c>
    </row>
    <row r="262" spans="2:25" ht="14.25" customHeight="1" x14ac:dyDescent="0.2">
      <c r="B262" s="67">
        <v>122</v>
      </c>
      <c r="C262" s="69"/>
      <c r="D262" s="58"/>
      <c r="E262" s="58"/>
      <c r="F262" s="50" t="s">
        <v>28</v>
      </c>
      <c r="G262" s="58"/>
      <c r="H262" s="59"/>
      <c r="I262" s="58"/>
      <c r="J262" s="59"/>
      <c r="K262" s="59"/>
      <c r="L262" s="58"/>
      <c r="M262" s="58"/>
      <c r="N262" s="58"/>
      <c r="O262" s="58"/>
      <c r="P262" s="60" t="str">
        <f t="shared" ref="P262" si="132">IF(ISERROR(W262*1),"",W262*1)</f>
        <v/>
      </c>
      <c r="Q262" s="61"/>
      <c r="R262" s="63"/>
      <c r="S262" s="64"/>
      <c r="T262" s="65"/>
      <c r="U262" s="66"/>
      <c r="V262" s="24" t="str">
        <f t="shared" si="107"/>
        <v/>
      </c>
      <c r="W262" s="24" t="str">
        <f>IF(ISERROR(VLOOKUP(V262,保険料表!$B$7:$AA$10,X262,0)*Y262),"",VLOOKUP(V262,保険料表!$B$7:$AA$10,X262,0)*Y262)</f>
        <v/>
      </c>
      <c r="X262" s="24" t="str">
        <f t="shared" si="105"/>
        <v/>
      </c>
      <c r="Y262" s="24" t="str">
        <f t="shared" si="106"/>
        <v/>
      </c>
    </row>
    <row r="263" spans="2:25" ht="27" customHeight="1" x14ac:dyDescent="0.2">
      <c r="B263" s="68"/>
      <c r="C263" s="70"/>
      <c r="D263" s="59"/>
      <c r="E263" s="59"/>
      <c r="F263" s="19"/>
      <c r="G263" s="59"/>
      <c r="H263" s="59"/>
      <c r="I263" s="59"/>
      <c r="J263" s="59"/>
      <c r="K263" s="59"/>
      <c r="L263" s="59"/>
      <c r="M263" s="59"/>
      <c r="N263" s="59"/>
      <c r="O263" s="59"/>
      <c r="P263" s="60"/>
      <c r="Q263" s="62"/>
      <c r="R263" s="64"/>
      <c r="S263" s="64"/>
      <c r="T263" s="65"/>
      <c r="U263" s="66"/>
      <c r="V263" s="24" t="str">
        <f t="shared" si="107"/>
        <v/>
      </c>
      <c r="W263" s="24" t="str">
        <f>IF(ISERROR(VLOOKUP(V263,保険料表!$B$7:$AA$10,X263,0)*Y263),"",VLOOKUP(V263,保険料表!$B$7:$AA$10,X263,0)*Y263)</f>
        <v/>
      </c>
      <c r="X263" s="24" t="str">
        <f t="shared" si="105"/>
        <v/>
      </c>
      <c r="Y263" s="24" t="str">
        <f t="shared" si="106"/>
        <v/>
      </c>
    </row>
    <row r="264" spans="2:25" ht="14.25" customHeight="1" x14ac:dyDescent="0.2">
      <c r="B264" s="67">
        <v>123</v>
      </c>
      <c r="C264" s="69"/>
      <c r="D264" s="58"/>
      <c r="E264" s="58"/>
      <c r="F264" s="50" t="s">
        <v>28</v>
      </c>
      <c r="G264" s="58"/>
      <c r="H264" s="59"/>
      <c r="I264" s="58"/>
      <c r="J264" s="59"/>
      <c r="K264" s="59"/>
      <c r="L264" s="58"/>
      <c r="M264" s="58"/>
      <c r="N264" s="58"/>
      <c r="O264" s="58"/>
      <c r="P264" s="60" t="str">
        <f t="shared" ref="P264" si="133">IF(ISERROR(W264*1),"",W264*1)</f>
        <v/>
      </c>
      <c r="Q264" s="61"/>
      <c r="R264" s="63"/>
      <c r="S264" s="64"/>
      <c r="T264" s="65"/>
      <c r="U264" s="66"/>
      <c r="V264" s="24" t="str">
        <f t="shared" si="107"/>
        <v/>
      </c>
      <c r="W264" s="24" t="str">
        <f>IF(ISERROR(VLOOKUP(V264,保険料表!$B$7:$AA$10,X264,0)*Y264),"",VLOOKUP(V264,保険料表!$B$7:$AA$10,X264,0)*Y264)</f>
        <v/>
      </c>
      <c r="X264" s="24" t="str">
        <f t="shared" si="105"/>
        <v/>
      </c>
      <c r="Y264" s="24" t="str">
        <f t="shared" si="106"/>
        <v/>
      </c>
    </row>
    <row r="265" spans="2:25" ht="27" customHeight="1" x14ac:dyDescent="0.2">
      <c r="B265" s="68"/>
      <c r="C265" s="70"/>
      <c r="D265" s="59"/>
      <c r="E265" s="59"/>
      <c r="F265" s="19"/>
      <c r="G265" s="59"/>
      <c r="H265" s="59"/>
      <c r="I265" s="59"/>
      <c r="J265" s="59"/>
      <c r="K265" s="59"/>
      <c r="L265" s="59"/>
      <c r="M265" s="59"/>
      <c r="N265" s="59"/>
      <c r="O265" s="59"/>
      <c r="P265" s="60"/>
      <c r="Q265" s="62"/>
      <c r="R265" s="64"/>
      <c r="S265" s="64"/>
      <c r="T265" s="65"/>
      <c r="U265" s="66"/>
      <c r="V265" s="24" t="str">
        <f t="shared" si="107"/>
        <v/>
      </c>
      <c r="W265" s="24" t="str">
        <f>IF(ISERROR(VLOOKUP(V265,保険料表!$B$7:$AA$10,X265,0)*Y265),"",VLOOKUP(V265,保険料表!$B$7:$AA$10,X265,0)*Y265)</f>
        <v/>
      </c>
      <c r="X265" s="24" t="str">
        <f t="shared" si="105"/>
        <v/>
      </c>
      <c r="Y265" s="24" t="str">
        <f t="shared" si="106"/>
        <v/>
      </c>
    </row>
    <row r="266" spans="2:25" ht="14.25" customHeight="1" x14ac:dyDescent="0.2">
      <c r="B266" s="67">
        <v>124</v>
      </c>
      <c r="C266" s="69"/>
      <c r="D266" s="58"/>
      <c r="E266" s="58"/>
      <c r="F266" s="50" t="s">
        <v>28</v>
      </c>
      <c r="G266" s="58"/>
      <c r="H266" s="59"/>
      <c r="I266" s="58"/>
      <c r="J266" s="59"/>
      <c r="K266" s="59"/>
      <c r="L266" s="58"/>
      <c r="M266" s="58"/>
      <c r="N266" s="58"/>
      <c r="O266" s="58"/>
      <c r="P266" s="60" t="str">
        <f t="shared" ref="P266" si="134">IF(ISERROR(W266*1),"",W266*1)</f>
        <v/>
      </c>
      <c r="Q266" s="61"/>
      <c r="R266" s="63"/>
      <c r="S266" s="64"/>
      <c r="T266" s="65"/>
      <c r="U266" s="66"/>
      <c r="V266" s="24" t="str">
        <f t="shared" si="107"/>
        <v/>
      </c>
      <c r="W266" s="24" t="str">
        <f>IF(ISERROR(VLOOKUP(V266,保険料表!$B$7:$AA$10,X266,0)*Y266),"",VLOOKUP(V266,保険料表!$B$7:$AA$10,X266,0)*Y266)</f>
        <v/>
      </c>
      <c r="X266" s="24" t="str">
        <f t="shared" si="105"/>
        <v/>
      </c>
      <c r="Y266" s="24" t="str">
        <f t="shared" si="106"/>
        <v/>
      </c>
    </row>
    <row r="267" spans="2:25" ht="27" customHeight="1" x14ac:dyDescent="0.2">
      <c r="B267" s="68"/>
      <c r="C267" s="70"/>
      <c r="D267" s="59"/>
      <c r="E267" s="59"/>
      <c r="F267" s="19"/>
      <c r="G267" s="59"/>
      <c r="H267" s="59"/>
      <c r="I267" s="59"/>
      <c r="J267" s="59"/>
      <c r="K267" s="59"/>
      <c r="L267" s="59"/>
      <c r="M267" s="59"/>
      <c r="N267" s="59"/>
      <c r="O267" s="59"/>
      <c r="P267" s="60"/>
      <c r="Q267" s="62"/>
      <c r="R267" s="64"/>
      <c r="S267" s="64"/>
      <c r="T267" s="65"/>
      <c r="U267" s="66"/>
      <c r="V267" s="24" t="str">
        <f t="shared" si="107"/>
        <v/>
      </c>
      <c r="W267" s="24" t="str">
        <f>IF(ISERROR(VLOOKUP(V267,保険料表!$B$7:$AA$10,X267,0)*Y267),"",VLOOKUP(V267,保険料表!$B$7:$AA$10,X267,0)*Y267)</f>
        <v/>
      </c>
      <c r="X267" s="24" t="str">
        <f t="shared" si="105"/>
        <v/>
      </c>
      <c r="Y267" s="24" t="str">
        <f t="shared" si="106"/>
        <v/>
      </c>
    </row>
    <row r="268" spans="2:25" ht="14.25" customHeight="1" x14ac:dyDescent="0.2">
      <c r="B268" s="67">
        <v>125</v>
      </c>
      <c r="C268" s="69"/>
      <c r="D268" s="58"/>
      <c r="E268" s="58"/>
      <c r="F268" s="50" t="s">
        <v>28</v>
      </c>
      <c r="G268" s="58"/>
      <c r="H268" s="59"/>
      <c r="I268" s="58"/>
      <c r="J268" s="59"/>
      <c r="K268" s="59"/>
      <c r="L268" s="58"/>
      <c r="M268" s="58"/>
      <c r="N268" s="58"/>
      <c r="O268" s="58"/>
      <c r="P268" s="60" t="str">
        <f t="shared" ref="P268" si="135">IF(ISERROR(W268*1),"",W268*1)</f>
        <v/>
      </c>
      <c r="Q268" s="61"/>
      <c r="R268" s="63"/>
      <c r="S268" s="64"/>
      <c r="T268" s="65"/>
      <c r="U268" s="66"/>
      <c r="V268" s="24" t="str">
        <f t="shared" si="107"/>
        <v/>
      </c>
      <c r="W268" s="24" t="str">
        <f>IF(ISERROR(VLOOKUP(V268,保険料表!$B$7:$AA$10,X268,0)*Y268),"",VLOOKUP(V268,保険料表!$B$7:$AA$10,X268,0)*Y268)</f>
        <v/>
      </c>
      <c r="X268" s="24" t="str">
        <f t="shared" si="105"/>
        <v/>
      </c>
      <c r="Y268" s="24" t="str">
        <f t="shared" si="106"/>
        <v/>
      </c>
    </row>
    <row r="269" spans="2:25" ht="27" customHeight="1" x14ac:dyDescent="0.2">
      <c r="B269" s="68"/>
      <c r="C269" s="70"/>
      <c r="D269" s="59"/>
      <c r="E269" s="59"/>
      <c r="F269" s="19"/>
      <c r="G269" s="59"/>
      <c r="H269" s="59"/>
      <c r="I269" s="59"/>
      <c r="J269" s="59"/>
      <c r="K269" s="59"/>
      <c r="L269" s="59"/>
      <c r="M269" s="59"/>
      <c r="N269" s="59"/>
      <c r="O269" s="59"/>
      <c r="P269" s="60"/>
      <c r="Q269" s="62"/>
      <c r="R269" s="64"/>
      <c r="S269" s="64"/>
      <c r="T269" s="65"/>
      <c r="U269" s="66"/>
      <c r="V269" s="24" t="str">
        <f t="shared" si="107"/>
        <v/>
      </c>
      <c r="W269" s="24" t="str">
        <f>IF(ISERROR(VLOOKUP(V269,保険料表!$B$7:$AA$10,X269,0)*Y269),"",VLOOKUP(V269,保険料表!$B$7:$AA$10,X269,0)*Y269)</f>
        <v/>
      </c>
      <c r="X269" s="24" t="str">
        <f t="shared" si="105"/>
        <v/>
      </c>
      <c r="Y269" s="24" t="str">
        <f t="shared" si="106"/>
        <v/>
      </c>
    </row>
    <row r="270" spans="2:25" ht="14.25" customHeight="1" x14ac:dyDescent="0.2">
      <c r="B270" s="67">
        <v>126</v>
      </c>
      <c r="C270" s="69"/>
      <c r="D270" s="58"/>
      <c r="E270" s="58"/>
      <c r="F270" s="50" t="s">
        <v>28</v>
      </c>
      <c r="G270" s="58"/>
      <c r="H270" s="59"/>
      <c r="I270" s="58"/>
      <c r="J270" s="59"/>
      <c r="K270" s="59"/>
      <c r="L270" s="58"/>
      <c r="M270" s="58"/>
      <c r="N270" s="58"/>
      <c r="O270" s="58"/>
      <c r="P270" s="60" t="str">
        <f t="shared" ref="P270" si="136">IF(ISERROR(W270*1),"",W270*1)</f>
        <v/>
      </c>
      <c r="Q270" s="61"/>
      <c r="R270" s="63"/>
      <c r="S270" s="64"/>
      <c r="T270" s="65"/>
      <c r="U270" s="66"/>
      <c r="V270" s="24" t="str">
        <f t="shared" si="107"/>
        <v/>
      </c>
      <c r="W270" s="24" t="str">
        <f>IF(ISERROR(VLOOKUP(V270,保険料表!$B$7:$AA$10,X270,0)*Y270),"",VLOOKUP(V270,保険料表!$B$7:$AA$10,X270,0)*Y270)</f>
        <v/>
      </c>
      <c r="X270" s="24" t="str">
        <f t="shared" si="105"/>
        <v/>
      </c>
      <c r="Y270" s="24" t="str">
        <f t="shared" si="106"/>
        <v/>
      </c>
    </row>
    <row r="271" spans="2:25" ht="27" customHeight="1" x14ac:dyDescent="0.2">
      <c r="B271" s="68"/>
      <c r="C271" s="70"/>
      <c r="D271" s="59"/>
      <c r="E271" s="59"/>
      <c r="F271" s="19"/>
      <c r="G271" s="59"/>
      <c r="H271" s="59"/>
      <c r="I271" s="59"/>
      <c r="J271" s="59"/>
      <c r="K271" s="59"/>
      <c r="L271" s="59"/>
      <c r="M271" s="59"/>
      <c r="N271" s="59"/>
      <c r="O271" s="59"/>
      <c r="P271" s="60"/>
      <c r="Q271" s="62"/>
      <c r="R271" s="64"/>
      <c r="S271" s="64"/>
      <c r="T271" s="65"/>
      <c r="U271" s="66"/>
      <c r="V271" s="24" t="str">
        <f t="shared" si="107"/>
        <v/>
      </c>
      <c r="W271" s="24" t="str">
        <f>IF(ISERROR(VLOOKUP(V271,保険料表!$B$7:$AA$10,X271,0)*Y271),"",VLOOKUP(V271,保険料表!$B$7:$AA$10,X271,0)*Y271)</f>
        <v/>
      </c>
      <c r="X271" s="24" t="str">
        <f t="shared" si="105"/>
        <v/>
      </c>
      <c r="Y271" s="24" t="str">
        <f t="shared" si="106"/>
        <v/>
      </c>
    </row>
    <row r="272" spans="2:25" ht="14.25" customHeight="1" x14ac:dyDescent="0.2">
      <c r="B272" s="67">
        <v>127</v>
      </c>
      <c r="C272" s="69"/>
      <c r="D272" s="58"/>
      <c r="E272" s="58"/>
      <c r="F272" s="50" t="s">
        <v>28</v>
      </c>
      <c r="G272" s="58"/>
      <c r="H272" s="59"/>
      <c r="I272" s="58"/>
      <c r="J272" s="59"/>
      <c r="K272" s="59"/>
      <c r="L272" s="58"/>
      <c r="M272" s="58"/>
      <c r="N272" s="58"/>
      <c r="O272" s="58"/>
      <c r="P272" s="60" t="str">
        <f t="shared" ref="P272" si="137">IF(ISERROR(W272*1),"",W272*1)</f>
        <v/>
      </c>
      <c r="Q272" s="61"/>
      <c r="R272" s="63"/>
      <c r="S272" s="64"/>
      <c r="T272" s="65"/>
      <c r="U272" s="66"/>
      <c r="V272" s="24" t="str">
        <f t="shared" si="107"/>
        <v/>
      </c>
      <c r="W272" s="24" t="str">
        <f>IF(ISERROR(VLOOKUP(V272,保険料表!$B$7:$AA$10,X272,0)*Y272),"",VLOOKUP(V272,保険料表!$B$7:$AA$10,X272,0)*Y272)</f>
        <v/>
      </c>
      <c r="X272" s="24" t="str">
        <f t="shared" si="105"/>
        <v/>
      </c>
      <c r="Y272" s="24" t="str">
        <f t="shared" si="106"/>
        <v/>
      </c>
    </row>
    <row r="273" spans="2:25" ht="27" customHeight="1" x14ac:dyDescent="0.2">
      <c r="B273" s="68"/>
      <c r="C273" s="70"/>
      <c r="D273" s="59"/>
      <c r="E273" s="59"/>
      <c r="F273" s="19"/>
      <c r="G273" s="59"/>
      <c r="H273" s="59"/>
      <c r="I273" s="59"/>
      <c r="J273" s="59"/>
      <c r="K273" s="59"/>
      <c r="L273" s="59"/>
      <c r="M273" s="59"/>
      <c r="N273" s="59"/>
      <c r="O273" s="59"/>
      <c r="P273" s="60"/>
      <c r="Q273" s="62"/>
      <c r="R273" s="64"/>
      <c r="S273" s="64"/>
      <c r="T273" s="65"/>
      <c r="U273" s="66"/>
      <c r="V273" s="24" t="str">
        <f t="shared" si="107"/>
        <v/>
      </c>
      <c r="W273" s="24" t="str">
        <f>IF(ISERROR(VLOOKUP(V273,保険料表!$B$7:$AA$10,X273,0)*Y273),"",VLOOKUP(V273,保険料表!$B$7:$AA$10,X273,0)*Y273)</f>
        <v/>
      </c>
      <c r="X273" s="24" t="str">
        <f t="shared" si="105"/>
        <v/>
      </c>
      <c r="Y273" s="24" t="str">
        <f t="shared" si="106"/>
        <v/>
      </c>
    </row>
    <row r="274" spans="2:25" ht="14.25" customHeight="1" x14ac:dyDescent="0.2">
      <c r="B274" s="67">
        <v>128</v>
      </c>
      <c r="C274" s="69"/>
      <c r="D274" s="58"/>
      <c r="E274" s="58"/>
      <c r="F274" s="50" t="s">
        <v>28</v>
      </c>
      <c r="G274" s="58"/>
      <c r="H274" s="59"/>
      <c r="I274" s="58"/>
      <c r="J274" s="59"/>
      <c r="K274" s="59"/>
      <c r="L274" s="58"/>
      <c r="M274" s="58"/>
      <c r="N274" s="58"/>
      <c r="O274" s="58"/>
      <c r="P274" s="60" t="str">
        <f t="shared" ref="P274" si="138">IF(ISERROR(W274*1),"",W274*1)</f>
        <v/>
      </c>
      <c r="Q274" s="61"/>
      <c r="R274" s="63"/>
      <c r="S274" s="64"/>
      <c r="T274" s="65"/>
      <c r="U274" s="66"/>
      <c r="V274" s="24" t="str">
        <f t="shared" si="107"/>
        <v/>
      </c>
      <c r="W274" s="24" t="str">
        <f>IF(ISERROR(VLOOKUP(V274,保険料表!$B$7:$AA$10,X274,0)*Y274),"",VLOOKUP(V274,保険料表!$B$7:$AA$10,X274,0)*Y274)</f>
        <v/>
      </c>
      <c r="X274" s="24" t="str">
        <f t="shared" si="105"/>
        <v/>
      </c>
      <c r="Y274" s="24" t="str">
        <f t="shared" si="106"/>
        <v/>
      </c>
    </row>
    <row r="275" spans="2:25" ht="27" customHeight="1" x14ac:dyDescent="0.2">
      <c r="B275" s="68"/>
      <c r="C275" s="70"/>
      <c r="D275" s="59"/>
      <c r="E275" s="59"/>
      <c r="F275" s="19"/>
      <c r="G275" s="59"/>
      <c r="H275" s="59"/>
      <c r="I275" s="59"/>
      <c r="J275" s="59"/>
      <c r="K275" s="59"/>
      <c r="L275" s="59"/>
      <c r="M275" s="59"/>
      <c r="N275" s="59"/>
      <c r="O275" s="59"/>
      <c r="P275" s="60"/>
      <c r="Q275" s="62"/>
      <c r="R275" s="64"/>
      <c r="S275" s="64"/>
      <c r="T275" s="65"/>
      <c r="U275" s="66"/>
      <c r="V275" s="24" t="str">
        <f t="shared" si="107"/>
        <v/>
      </c>
      <c r="W275" s="24" t="str">
        <f>IF(ISERROR(VLOOKUP(V275,保険料表!$B$7:$AA$10,X275,0)*Y275),"",VLOOKUP(V275,保険料表!$B$7:$AA$10,X275,0)*Y275)</f>
        <v/>
      </c>
      <c r="X275" s="24" t="str">
        <f t="shared" si="105"/>
        <v/>
      </c>
      <c r="Y275" s="24" t="str">
        <f t="shared" si="106"/>
        <v/>
      </c>
    </row>
    <row r="276" spans="2:25" ht="14.25" customHeight="1" x14ac:dyDescent="0.2">
      <c r="B276" s="67">
        <v>129</v>
      </c>
      <c r="C276" s="69"/>
      <c r="D276" s="58"/>
      <c r="E276" s="58"/>
      <c r="F276" s="50" t="s">
        <v>28</v>
      </c>
      <c r="G276" s="58"/>
      <c r="H276" s="59"/>
      <c r="I276" s="58"/>
      <c r="J276" s="59"/>
      <c r="K276" s="59"/>
      <c r="L276" s="58"/>
      <c r="M276" s="58"/>
      <c r="N276" s="58"/>
      <c r="O276" s="58"/>
      <c r="P276" s="60" t="str">
        <f t="shared" ref="P276" si="139">IF(ISERROR(W276*1),"",W276*1)</f>
        <v/>
      </c>
      <c r="Q276" s="61"/>
      <c r="R276" s="63"/>
      <c r="S276" s="64"/>
      <c r="T276" s="65"/>
      <c r="U276" s="66"/>
      <c r="V276" s="24" t="str">
        <f t="shared" si="107"/>
        <v/>
      </c>
      <c r="W276" s="24" t="str">
        <f>IF(ISERROR(VLOOKUP(V276,保険料表!$B$7:$AA$10,X276,0)*Y276),"",VLOOKUP(V276,保険料表!$B$7:$AA$10,X276,0)*Y276)</f>
        <v/>
      </c>
      <c r="X276" s="24" t="str">
        <f t="shared" ref="X276:X339" si="140">IF(ISERROR(VLOOKUP(I276,$W$1:$X$13,2,0)),"",VLOOKUP(I276,$W$1:$X$13,2,0))</f>
        <v/>
      </c>
      <c r="Y276" s="24" t="str">
        <f t="shared" ref="Y276:Y339" si="141">IF(ISERROR(VLOOKUP(N276,$Y$1:$Z$6,2,FALSE)),"",VLOOKUP(N276,$Y$1:$Z$6,2,FALSE))</f>
        <v/>
      </c>
    </row>
    <row r="277" spans="2:25" ht="27" customHeight="1" x14ac:dyDescent="0.2">
      <c r="B277" s="68"/>
      <c r="C277" s="70"/>
      <c r="D277" s="59"/>
      <c r="E277" s="59"/>
      <c r="F277" s="19"/>
      <c r="G277" s="59"/>
      <c r="H277" s="59"/>
      <c r="I277" s="59"/>
      <c r="J277" s="59"/>
      <c r="K277" s="59"/>
      <c r="L277" s="59"/>
      <c r="M277" s="59"/>
      <c r="N277" s="59"/>
      <c r="O277" s="59"/>
      <c r="P277" s="60"/>
      <c r="Q277" s="62"/>
      <c r="R277" s="64"/>
      <c r="S277" s="64"/>
      <c r="T277" s="65"/>
      <c r="U277" s="66"/>
      <c r="V277" s="24" t="str">
        <f t="shared" ref="V277:V340" si="142">CONCATENATE(L277,M277)</f>
        <v/>
      </c>
      <c r="W277" s="24" t="str">
        <f>IF(ISERROR(VLOOKUP(V277,保険料表!$B$7:$AA$10,X277,0)*Y277),"",VLOOKUP(V277,保険料表!$B$7:$AA$10,X277,0)*Y277)</f>
        <v/>
      </c>
      <c r="X277" s="24" t="str">
        <f t="shared" si="140"/>
        <v/>
      </c>
      <c r="Y277" s="24" t="str">
        <f t="shared" si="141"/>
        <v/>
      </c>
    </row>
    <row r="278" spans="2:25" ht="14.25" customHeight="1" x14ac:dyDescent="0.2">
      <c r="B278" s="67">
        <v>130</v>
      </c>
      <c r="C278" s="69"/>
      <c r="D278" s="58"/>
      <c r="E278" s="58"/>
      <c r="F278" s="50" t="s">
        <v>28</v>
      </c>
      <c r="G278" s="58"/>
      <c r="H278" s="59"/>
      <c r="I278" s="58"/>
      <c r="J278" s="59"/>
      <c r="K278" s="59"/>
      <c r="L278" s="58"/>
      <c r="M278" s="58"/>
      <c r="N278" s="58"/>
      <c r="O278" s="58"/>
      <c r="P278" s="60" t="str">
        <f t="shared" ref="P278" si="143">IF(ISERROR(W278*1),"",W278*1)</f>
        <v/>
      </c>
      <c r="Q278" s="61"/>
      <c r="R278" s="63"/>
      <c r="S278" s="64"/>
      <c r="T278" s="65"/>
      <c r="U278" s="66"/>
      <c r="V278" s="24" t="str">
        <f t="shared" si="142"/>
        <v/>
      </c>
      <c r="W278" s="24" t="str">
        <f>IF(ISERROR(VLOOKUP(V278,保険料表!$B$7:$AA$10,X278,0)*Y278),"",VLOOKUP(V278,保険料表!$B$7:$AA$10,X278,0)*Y278)</f>
        <v/>
      </c>
      <c r="X278" s="24" t="str">
        <f t="shared" si="140"/>
        <v/>
      </c>
      <c r="Y278" s="24" t="str">
        <f t="shared" si="141"/>
        <v/>
      </c>
    </row>
    <row r="279" spans="2:25" ht="27" customHeight="1" x14ac:dyDescent="0.2">
      <c r="B279" s="68"/>
      <c r="C279" s="70"/>
      <c r="D279" s="59"/>
      <c r="E279" s="59"/>
      <c r="F279" s="19"/>
      <c r="G279" s="59"/>
      <c r="H279" s="59"/>
      <c r="I279" s="59"/>
      <c r="J279" s="59"/>
      <c r="K279" s="59"/>
      <c r="L279" s="59"/>
      <c r="M279" s="59"/>
      <c r="N279" s="59"/>
      <c r="O279" s="59"/>
      <c r="P279" s="60"/>
      <c r="Q279" s="62"/>
      <c r="R279" s="64"/>
      <c r="S279" s="64"/>
      <c r="T279" s="65"/>
      <c r="U279" s="66"/>
      <c r="V279" s="24" t="str">
        <f t="shared" si="142"/>
        <v/>
      </c>
      <c r="W279" s="24" t="str">
        <f>IF(ISERROR(VLOOKUP(V279,保険料表!$B$7:$AA$10,X279,0)*Y279),"",VLOOKUP(V279,保険料表!$B$7:$AA$10,X279,0)*Y279)</f>
        <v/>
      </c>
      <c r="X279" s="24" t="str">
        <f t="shared" si="140"/>
        <v/>
      </c>
      <c r="Y279" s="24" t="str">
        <f t="shared" si="141"/>
        <v/>
      </c>
    </row>
    <row r="280" spans="2:25" ht="14.25" customHeight="1" x14ac:dyDescent="0.2">
      <c r="B280" s="67">
        <v>131</v>
      </c>
      <c r="C280" s="69"/>
      <c r="D280" s="58"/>
      <c r="E280" s="58"/>
      <c r="F280" s="50" t="s">
        <v>28</v>
      </c>
      <c r="G280" s="58"/>
      <c r="H280" s="59"/>
      <c r="I280" s="58"/>
      <c r="J280" s="59"/>
      <c r="K280" s="59"/>
      <c r="L280" s="58"/>
      <c r="M280" s="58"/>
      <c r="N280" s="58"/>
      <c r="O280" s="58"/>
      <c r="P280" s="60" t="str">
        <f t="shared" ref="P280" si="144">IF(ISERROR(W280*1),"",W280*1)</f>
        <v/>
      </c>
      <c r="Q280" s="61"/>
      <c r="R280" s="63"/>
      <c r="S280" s="64"/>
      <c r="T280" s="65"/>
      <c r="U280" s="66"/>
      <c r="V280" s="24" t="str">
        <f t="shared" si="142"/>
        <v/>
      </c>
      <c r="W280" s="24" t="str">
        <f>IF(ISERROR(VLOOKUP(V280,保険料表!$B$7:$AA$10,X280,0)*Y280),"",VLOOKUP(V280,保険料表!$B$7:$AA$10,X280,0)*Y280)</f>
        <v/>
      </c>
      <c r="X280" s="24" t="str">
        <f t="shared" si="140"/>
        <v/>
      </c>
      <c r="Y280" s="24" t="str">
        <f t="shared" si="141"/>
        <v/>
      </c>
    </row>
    <row r="281" spans="2:25" ht="27" customHeight="1" x14ac:dyDescent="0.2">
      <c r="B281" s="68"/>
      <c r="C281" s="70"/>
      <c r="D281" s="59"/>
      <c r="E281" s="59"/>
      <c r="F281" s="19"/>
      <c r="G281" s="59"/>
      <c r="H281" s="59"/>
      <c r="I281" s="59"/>
      <c r="J281" s="59"/>
      <c r="K281" s="59"/>
      <c r="L281" s="59"/>
      <c r="M281" s="59"/>
      <c r="N281" s="59"/>
      <c r="O281" s="59"/>
      <c r="P281" s="60"/>
      <c r="Q281" s="62"/>
      <c r="R281" s="64"/>
      <c r="S281" s="64"/>
      <c r="T281" s="65"/>
      <c r="U281" s="66"/>
      <c r="V281" s="24" t="str">
        <f t="shared" si="142"/>
        <v/>
      </c>
      <c r="W281" s="24" t="str">
        <f>IF(ISERROR(VLOOKUP(V281,保険料表!$B$7:$AA$10,X281,0)*Y281),"",VLOOKUP(V281,保険料表!$B$7:$AA$10,X281,0)*Y281)</f>
        <v/>
      </c>
      <c r="X281" s="24" t="str">
        <f t="shared" si="140"/>
        <v/>
      </c>
      <c r="Y281" s="24" t="str">
        <f t="shared" si="141"/>
        <v/>
      </c>
    </row>
    <row r="282" spans="2:25" ht="14.25" customHeight="1" x14ac:dyDescent="0.2">
      <c r="B282" s="67">
        <v>132</v>
      </c>
      <c r="C282" s="69"/>
      <c r="D282" s="58"/>
      <c r="E282" s="58"/>
      <c r="F282" s="50" t="s">
        <v>28</v>
      </c>
      <c r="G282" s="58"/>
      <c r="H282" s="59"/>
      <c r="I282" s="58"/>
      <c r="J282" s="59"/>
      <c r="K282" s="59"/>
      <c r="L282" s="58"/>
      <c r="M282" s="58"/>
      <c r="N282" s="58"/>
      <c r="O282" s="58"/>
      <c r="P282" s="60" t="str">
        <f t="shared" ref="P282" si="145">IF(ISERROR(W282*1),"",W282*1)</f>
        <v/>
      </c>
      <c r="Q282" s="61"/>
      <c r="R282" s="63"/>
      <c r="S282" s="64"/>
      <c r="T282" s="65"/>
      <c r="U282" s="66"/>
      <c r="V282" s="24" t="str">
        <f t="shared" si="142"/>
        <v/>
      </c>
      <c r="W282" s="24" t="str">
        <f>IF(ISERROR(VLOOKUP(V282,保険料表!$B$7:$AA$10,X282,0)*Y282),"",VLOOKUP(V282,保険料表!$B$7:$AA$10,X282,0)*Y282)</f>
        <v/>
      </c>
      <c r="X282" s="24" t="str">
        <f t="shared" si="140"/>
        <v/>
      </c>
      <c r="Y282" s="24" t="str">
        <f t="shared" si="141"/>
        <v/>
      </c>
    </row>
    <row r="283" spans="2:25" ht="27" customHeight="1" x14ac:dyDescent="0.2">
      <c r="B283" s="68"/>
      <c r="C283" s="70"/>
      <c r="D283" s="59"/>
      <c r="E283" s="59"/>
      <c r="F283" s="19"/>
      <c r="G283" s="59"/>
      <c r="H283" s="59"/>
      <c r="I283" s="59"/>
      <c r="J283" s="59"/>
      <c r="K283" s="59"/>
      <c r="L283" s="59"/>
      <c r="M283" s="59"/>
      <c r="N283" s="59"/>
      <c r="O283" s="59"/>
      <c r="P283" s="60"/>
      <c r="Q283" s="62"/>
      <c r="R283" s="64"/>
      <c r="S283" s="64"/>
      <c r="T283" s="65"/>
      <c r="U283" s="66"/>
      <c r="V283" s="24" t="str">
        <f t="shared" si="142"/>
        <v/>
      </c>
      <c r="W283" s="24" t="str">
        <f>IF(ISERROR(VLOOKUP(V283,保険料表!$B$7:$AA$10,X283,0)*Y283),"",VLOOKUP(V283,保険料表!$B$7:$AA$10,X283,0)*Y283)</f>
        <v/>
      </c>
      <c r="X283" s="24" t="str">
        <f t="shared" si="140"/>
        <v/>
      </c>
      <c r="Y283" s="24" t="str">
        <f t="shared" si="141"/>
        <v/>
      </c>
    </row>
    <row r="284" spans="2:25" ht="14.25" customHeight="1" x14ac:dyDescent="0.2">
      <c r="B284" s="67">
        <v>133</v>
      </c>
      <c r="C284" s="69"/>
      <c r="D284" s="58"/>
      <c r="E284" s="58"/>
      <c r="F284" s="50" t="s">
        <v>28</v>
      </c>
      <c r="G284" s="58"/>
      <c r="H284" s="59"/>
      <c r="I284" s="58"/>
      <c r="J284" s="59"/>
      <c r="K284" s="59"/>
      <c r="L284" s="58"/>
      <c r="M284" s="58"/>
      <c r="N284" s="58"/>
      <c r="O284" s="58"/>
      <c r="P284" s="60" t="str">
        <f t="shared" ref="P284" si="146">IF(ISERROR(W284*1),"",W284*1)</f>
        <v/>
      </c>
      <c r="Q284" s="61"/>
      <c r="R284" s="63"/>
      <c r="S284" s="64"/>
      <c r="T284" s="65"/>
      <c r="U284" s="66"/>
      <c r="V284" s="24" t="str">
        <f t="shared" si="142"/>
        <v/>
      </c>
      <c r="W284" s="24" t="str">
        <f>IF(ISERROR(VLOOKUP(V284,保険料表!$B$7:$AA$10,X284,0)*Y284),"",VLOOKUP(V284,保険料表!$B$7:$AA$10,X284,0)*Y284)</f>
        <v/>
      </c>
      <c r="X284" s="24" t="str">
        <f t="shared" si="140"/>
        <v/>
      </c>
      <c r="Y284" s="24" t="str">
        <f t="shared" si="141"/>
        <v/>
      </c>
    </row>
    <row r="285" spans="2:25" ht="27" customHeight="1" x14ac:dyDescent="0.2">
      <c r="B285" s="68"/>
      <c r="C285" s="70"/>
      <c r="D285" s="59"/>
      <c r="E285" s="59"/>
      <c r="F285" s="19"/>
      <c r="G285" s="59"/>
      <c r="H285" s="59"/>
      <c r="I285" s="59"/>
      <c r="J285" s="59"/>
      <c r="K285" s="59"/>
      <c r="L285" s="59"/>
      <c r="M285" s="59"/>
      <c r="N285" s="59"/>
      <c r="O285" s="59"/>
      <c r="P285" s="60"/>
      <c r="Q285" s="62"/>
      <c r="R285" s="64"/>
      <c r="S285" s="64"/>
      <c r="T285" s="65"/>
      <c r="U285" s="66"/>
      <c r="V285" s="24" t="str">
        <f t="shared" si="142"/>
        <v/>
      </c>
      <c r="W285" s="24" t="str">
        <f>IF(ISERROR(VLOOKUP(V285,保険料表!$B$7:$AA$10,X285,0)*Y285),"",VLOOKUP(V285,保険料表!$B$7:$AA$10,X285,0)*Y285)</f>
        <v/>
      </c>
      <c r="X285" s="24" t="str">
        <f t="shared" si="140"/>
        <v/>
      </c>
      <c r="Y285" s="24" t="str">
        <f t="shared" si="141"/>
        <v/>
      </c>
    </row>
    <row r="286" spans="2:25" ht="14.25" customHeight="1" x14ac:dyDescent="0.2">
      <c r="B286" s="67">
        <v>134</v>
      </c>
      <c r="C286" s="69"/>
      <c r="D286" s="58"/>
      <c r="E286" s="58"/>
      <c r="F286" s="50" t="s">
        <v>28</v>
      </c>
      <c r="G286" s="58"/>
      <c r="H286" s="59"/>
      <c r="I286" s="58"/>
      <c r="J286" s="59"/>
      <c r="K286" s="59"/>
      <c r="L286" s="58"/>
      <c r="M286" s="58"/>
      <c r="N286" s="58"/>
      <c r="O286" s="58"/>
      <c r="P286" s="60" t="str">
        <f t="shared" ref="P286" si="147">IF(ISERROR(W286*1),"",W286*1)</f>
        <v/>
      </c>
      <c r="Q286" s="61"/>
      <c r="R286" s="63"/>
      <c r="S286" s="64"/>
      <c r="T286" s="65"/>
      <c r="U286" s="66"/>
      <c r="V286" s="24" t="str">
        <f t="shared" si="142"/>
        <v/>
      </c>
      <c r="W286" s="24" t="str">
        <f>IF(ISERROR(VLOOKUP(V286,保険料表!$B$7:$AA$10,X286,0)*Y286),"",VLOOKUP(V286,保険料表!$B$7:$AA$10,X286,0)*Y286)</f>
        <v/>
      </c>
      <c r="X286" s="24" t="str">
        <f t="shared" si="140"/>
        <v/>
      </c>
      <c r="Y286" s="24" t="str">
        <f t="shared" si="141"/>
        <v/>
      </c>
    </row>
    <row r="287" spans="2:25" ht="27" customHeight="1" x14ac:dyDescent="0.2">
      <c r="B287" s="68"/>
      <c r="C287" s="70"/>
      <c r="D287" s="59"/>
      <c r="E287" s="59"/>
      <c r="F287" s="19"/>
      <c r="G287" s="59"/>
      <c r="H287" s="59"/>
      <c r="I287" s="59"/>
      <c r="J287" s="59"/>
      <c r="K287" s="59"/>
      <c r="L287" s="59"/>
      <c r="M287" s="59"/>
      <c r="N287" s="59"/>
      <c r="O287" s="59"/>
      <c r="P287" s="60"/>
      <c r="Q287" s="62"/>
      <c r="R287" s="64"/>
      <c r="S287" s="64"/>
      <c r="T287" s="65"/>
      <c r="U287" s="66"/>
      <c r="V287" s="24" t="str">
        <f t="shared" si="142"/>
        <v/>
      </c>
      <c r="W287" s="24" t="str">
        <f>IF(ISERROR(VLOOKUP(V287,保険料表!$B$7:$AA$10,X287,0)*Y287),"",VLOOKUP(V287,保険料表!$B$7:$AA$10,X287,0)*Y287)</f>
        <v/>
      </c>
      <c r="X287" s="24" t="str">
        <f t="shared" si="140"/>
        <v/>
      </c>
      <c r="Y287" s="24" t="str">
        <f t="shared" si="141"/>
        <v/>
      </c>
    </row>
    <row r="288" spans="2:25" ht="14.25" customHeight="1" x14ac:dyDescent="0.2">
      <c r="B288" s="67">
        <v>135</v>
      </c>
      <c r="C288" s="69"/>
      <c r="D288" s="58"/>
      <c r="E288" s="58"/>
      <c r="F288" s="50" t="s">
        <v>28</v>
      </c>
      <c r="G288" s="58"/>
      <c r="H288" s="59"/>
      <c r="I288" s="58"/>
      <c r="J288" s="59"/>
      <c r="K288" s="59"/>
      <c r="L288" s="58"/>
      <c r="M288" s="58"/>
      <c r="N288" s="58"/>
      <c r="O288" s="58"/>
      <c r="P288" s="60" t="str">
        <f t="shared" ref="P288" si="148">IF(ISERROR(W288*1),"",W288*1)</f>
        <v/>
      </c>
      <c r="Q288" s="61"/>
      <c r="R288" s="63"/>
      <c r="S288" s="64"/>
      <c r="T288" s="65"/>
      <c r="U288" s="66"/>
      <c r="V288" s="24" t="str">
        <f t="shared" si="142"/>
        <v/>
      </c>
      <c r="W288" s="24" t="str">
        <f>IF(ISERROR(VLOOKUP(V288,保険料表!$B$7:$AA$10,X288,0)*Y288),"",VLOOKUP(V288,保険料表!$B$7:$AA$10,X288,0)*Y288)</f>
        <v/>
      </c>
      <c r="X288" s="24" t="str">
        <f t="shared" si="140"/>
        <v/>
      </c>
      <c r="Y288" s="24" t="str">
        <f t="shared" si="141"/>
        <v/>
      </c>
    </row>
    <row r="289" spans="2:25" ht="27" customHeight="1" x14ac:dyDescent="0.2">
      <c r="B289" s="68"/>
      <c r="C289" s="70"/>
      <c r="D289" s="59"/>
      <c r="E289" s="59"/>
      <c r="F289" s="19"/>
      <c r="G289" s="59"/>
      <c r="H289" s="59"/>
      <c r="I289" s="59"/>
      <c r="J289" s="59"/>
      <c r="K289" s="59"/>
      <c r="L289" s="59"/>
      <c r="M289" s="59"/>
      <c r="N289" s="59"/>
      <c r="O289" s="59"/>
      <c r="P289" s="60"/>
      <c r="Q289" s="62"/>
      <c r="R289" s="64"/>
      <c r="S289" s="64"/>
      <c r="T289" s="65"/>
      <c r="U289" s="66"/>
      <c r="V289" s="24" t="str">
        <f t="shared" si="142"/>
        <v/>
      </c>
      <c r="W289" s="24" t="str">
        <f>IF(ISERROR(VLOOKUP(V289,保険料表!$B$7:$AA$10,X289,0)*Y289),"",VLOOKUP(V289,保険料表!$B$7:$AA$10,X289,0)*Y289)</f>
        <v/>
      </c>
      <c r="X289" s="24" t="str">
        <f t="shared" si="140"/>
        <v/>
      </c>
      <c r="Y289" s="24" t="str">
        <f t="shared" si="141"/>
        <v/>
      </c>
    </row>
    <row r="290" spans="2:25" ht="14.25" customHeight="1" x14ac:dyDescent="0.2">
      <c r="B290" s="67">
        <v>136</v>
      </c>
      <c r="C290" s="69"/>
      <c r="D290" s="58"/>
      <c r="E290" s="58"/>
      <c r="F290" s="50" t="s">
        <v>28</v>
      </c>
      <c r="G290" s="58"/>
      <c r="H290" s="59"/>
      <c r="I290" s="58"/>
      <c r="J290" s="59"/>
      <c r="K290" s="59"/>
      <c r="L290" s="58"/>
      <c r="M290" s="58"/>
      <c r="N290" s="58"/>
      <c r="O290" s="58"/>
      <c r="P290" s="60" t="str">
        <f t="shared" ref="P290" si="149">IF(ISERROR(W290*1),"",W290*1)</f>
        <v/>
      </c>
      <c r="Q290" s="61"/>
      <c r="R290" s="63"/>
      <c r="S290" s="64"/>
      <c r="T290" s="65"/>
      <c r="U290" s="66"/>
      <c r="V290" s="24" t="str">
        <f t="shared" si="142"/>
        <v/>
      </c>
      <c r="W290" s="24" t="str">
        <f>IF(ISERROR(VLOOKUP(V290,保険料表!$B$7:$AA$10,X290,0)*Y290),"",VLOOKUP(V290,保険料表!$B$7:$AA$10,X290,0)*Y290)</f>
        <v/>
      </c>
      <c r="X290" s="24" t="str">
        <f t="shared" si="140"/>
        <v/>
      </c>
      <c r="Y290" s="24" t="str">
        <f t="shared" si="141"/>
        <v/>
      </c>
    </row>
    <row r="291" spans="2:25" ht="27" customHeight="1" x14ac:dyDescent="0.2">
      <c r="B291" s="68"/>
      <c r="C291" s="70"/>
      <c r="D291" s="59"/>
      <c r="E291" s="59"/>
      <c r="F291" s="19"/>
      <c r="G291" s="59"/>
      <c r="H291" s="59"/>
      <c r="I291" s="59"/>
      <c r="J291" s="59"/>
      <c r="K291" s="59"/>
      <c r="L291" s="59"/>
      <c r="M291" s="59"/>
      <c r="N291" s="59"/>
      <c r="O291" s="59"/>
      <c r="P291" s="60"/>
      <c r="Q291" s="62"/>
      <c r="R291" s="64"/>
      <c r="S291" s="64"/>
      <c r="T291" s="65"/>
      <c r="U291" s="66"/>
      <c r="V291" s="24" t="str">
        <f t="shared" si="142"/>
        <v/>
      </c>
      <c r="W291" s="24" t="str">
        <f>IF(ISERROR(VLOOKUP(V291,保険料表!$B$7:$AA$10,X291,0)*Y291),"",VLOOKUP(V291,保険料表!$B$7:$AA$10,X291,0)*Y291)</f>
        <v/>
      </c>
      <c r="X291" s="24" t="str">
        <f t="shared" si="140"/>
        <v/>
      </c>
      <c r="Y291" s="24" t="str">
        <f t="shared" si="141"/>
        <v/>
      </c>
    </row>
    <row r="292" spans="2:25" ht="14.25" customHeight="1" x14ac:dyDescent="0.2">
      <c r="B292" s="67">
        <v>137</v>
      </c>
      <c r="C292" s="69"/>
      <c r="D292" s="58"/>
      <c r="E292" s="58"/>
      <c r="F292" s="50" t="s">
        <v>28</v>
      </c>
      <c r="G292" s="58"/>
      <c r="H292" s="59"/>
      <c r="I292" s="58"/>
      <c r="J292" s="59"/>
      <c r="K292" s="59"/>
      <c r="L292" s="58"/>
      <c r="M292" s="58"/>
      <c r="N292" s="58"/>
      <c r="O292" s="58"/>
      <c r="P292" s="60" t="str">
        <f t="shared" ref="P292" si="150">IF(ISERROR(W292*1),"",W292*1)</f>
        <v/>
      </c>
      <c r="Q292" s="61"/>
      <c r="R292" s="63"/>
      <c r="S292" s="64"/>
      <c r="T292" s="65"/>
      <c r="U292" s="66"/>
      <c r="V292" s="24" t="str">
        <f t="shared" si="142"/>
        <v/>
      </c>
      <c r="W292" s="24" t="str">
        <f>IF(ISERROR(VLOOKUP(V292,保険料表!$B$7:$AA$10,X292,0)*Y292),"",VLOOKUP(V292,保険料表!$B$7:$AA$10,X292,0)*Y292)</f>
        <v/>
      </c>
      <c r="X292" s="24" t="str">
        <f t="shared" si="140"/>
        <v/>
      </c>
      <c r="Y292" s="24" t="str">
        <f t="shared" si="141"/>
        <v/>
      </c>
    </row>
    <row r="293" spans="2:25" ht="27" customHeight="1" x14ac:dyDescent="0.2">
      <c r="B293" s="68"/>
      <c r="C293" s="70"/>
      <c r="D293" s="59"/>
      <c r="E293" s="59"/>
      <c r="F293" s="19"/>
      <c r="G293" s="59"/>
      <c r="H293" s="59"/>
      <c r="I293" s="59"/>
      <c r="J293" s="59"/>
      <c r="K293" s="59"/>
      <c r="L293" s="59"/>
      <c r="M293" s="59"/>
      <c r="N293" s="59"/>
      <c r="O293" s="59"/>
      <c r="P293" s="60"/>
      <c r="Q293" s="62"/>
      <c r="R293" s="64"/>
      <c r="S293" s="64"/>
      <c r="T293" s="65"/>
      <c r="U293" s="66"/>
      <c r="V293" s="24" t="str">
        <f t="shared" si="142"/>
        <v/>
      </c>
      <c r="W293" s="24" t="str">
        <f>IF(ISERROR(VLOOKUP(V293,保険料表!$B$7:$AA$10,X293,0)*Y293),"",VLOOKUP(V293,保険料表!$B$7:$AA$10,X293,0)*Y293)</f>
        <v/>
      </c>
      <c r="X293" s="24" t="str">
        <f t="shared" si="140"/>
        <v/>
      </c>
      <c r="Y293" s="24" t="str">
        <f t="shared" si="141"/>
        <v/>
      </c>
    </row>
    <row r="294" spans="2:25" ht="14.25" customHeight="1" x14ac:dyDescent="0.2">
      <c r="B294" s="67">
        <v>138</v>
      </c>
      <c r="C294" s="69"/>
      <c r="D294" s="58"/>
      <c r="E294" s="58"/>
      <c r="F294" s="50" t="s">
        <v>28</v>
      </c>
      <c r="G294" s="58"/>
      <c r="H294" s="59"/>
      <c r="I294" s="58"/>
      <c r="J294" s="59"/>
      <c r="K294" s="59"/>
      <c r="L294" s="58"/>
      <c r="M294" s="58"/>
      <c r="N294" s="58"/>
      <c r="O294" s="58"/>
      <c r="P294" s="60" t="str">
        <f t="shared" ref="P294" si="151">IF(ISERROR(W294*1),"",W294*1)</f>
        <v/>
      </c>
      <c r="Q294" s="61"/>
      <c r="R294" s="63"/>
      <c r="S294" s="64"/>
      <c r="T294" s="65"/>
      <c r="U294" s="66"/>
      <c r="V294" s="24" t="str">
        <f t="shared" si="142"/>
        <v/>
      </c>
      <c r="W294" s="24" t="str">
        <f>IF(ISERROR(VLOOKUP(V294,保険料表!$B$7:$AA$10,X294,0)*Y294),"",VLOOKUP(V294,保険料表!$B$7:$AA$10,X294,0)*Y294)</f>
        <v/>
      </c>
      <c r="X294" s="24" t="str">
        <f t="shared" si="140"/>
        <v/>
      </c>
      <c r="Y294" s="24" t="str">
        <f t="shared" si="141"/>
        <v/>
      </c>
    </row>
    <row r="295" spans="2:25" ht="27" customHeight="1" x14ac:dyDescent="0.2">
      <c r="B295" s="68"/>
      <c r="C295" s="70"/>
      <c r="D295" s="59"/>
      <c r="E295" s="59"/>
      <c r="F295" s="19"/>
      <c r="G295" s="59"/>
      <c r="H295" s="59"/>
      <c r="I295" s="59"/>
      <c r="J295" s="59"/>
      <c r="K295" s="59"/>
      <c r="L295" s="59"/>
      <c r="M295" s="59"/>
      <c r="N295" s="59"/>
      <c r="O295" s="59"/>
      <c r="P295" s="60"/>
      <c r="Q295" s="62"/>
      <c r="R295" s="64"/>
      <c r="S295" s="64"/>
      <c r="T295" s="65"/>
      <c r="U295" s="66"/>
      <c r="V295" s="24" t="str">
        <f t="shared" si="142"/>
        <v/>
      </c>
      <c r="W295" s="24" t="str">
        <f>IF(ISERROR(VLOOKUP(V295,保険料表!$B$7:$AA$10,X295,0)*Y295),"",VLOOKUP(V295,保険料表!$B$7:$AA$10,X295,0)*Y295)</f>
        <v/>
      </c>
      <c r="X295" s="24" t="str">
        <f t="shared" si="140"/>
        <v/>
      </c>
      <c r="Y295" s="24" t="str">
        <f t="shared" si="141"/>
        <v/>
      </c>
    </row>
    <row r="296" spans="2:25" ht="14.25" customHeight="1" x14ac:dyDescent="0.2">
      <c r="B296" s="67">
        <v>139</v>
      </c>
      <c r="C296" s="69"/>
      <c r="D296" s="58"/>
      <c r="E296" s="58"/>
      <c r="F296" s="50" t="s">
        <v>28</v>
      </c>
      <c r="G296" s="58"/>
      <c r="H296" s="59"/>
      <c r="I296" s="58"/>
      <c r="J296" s="59"/>
      <c r="K296" s="59"/>
      <c r="L296" s="58"/>
      <c r="M296" s="58"/>
      <c r="N296" s="58"/>
      <c r="O296" s="58"/>
      <c r="P296" s="60" t="str">
        <f t="shared" ref="P296" si="152">IF(ISERROR(W296*1),"",W296*1)</f>
        <v/>
      </c>
      <c r="Q296" s="61"/>
      <c r="R296" s="63"/>
      <c r="S296" s="64"/>
      <c r="T296" s="65"/>
      <c r="U296" s="66"/>
      <c r="V296" s="24" t="str">
        <f t="shared" si="142"/>
        <v/>
      </c>
      <c r="W296" s="24" t="str">
        <f>IF(ISERROR(VLOOKUP(V296,保険料表!$B$7:$AA$10,X296,0)*Y296),"",VLOOKUP(V296,保険料表!$B$7:$AA$10,X296,0)*Y296)</f>
        <v/>
      </c>
      <c r="X296" s="24" t="str">
        <f t="shared" si="140"/>
        <v/>
      </c>
      <c r="Y296" s="24" t="str">
        <f t="shared" si="141"/>
        <v/>
      </c>
    </row>
    <row r="297" spans="2:25" ht="27" customHeight="1" x14ac:dyDescent="0.2">
      <c r="B297" s="68"/>
      <c r="C297" s="70"/>
      <c r="D297" s="59"/>
      <c r="E297" s="59"/>
      <c r="F297" s="19"/>
      <c r="G297" s="59"/>
      <c r="H297" s="59"/>
      <c r="I297" s="59"/>
      <c r="J297" s="59"/>
      <c r="K297" s="59"/>
      <c r="L297" s="59"/>
      <c r="M297" s="59"/>
      <c r="N297" s="59"/>
      <c r="O297" s="59"/>
      <c r="P297" s="60"/>
      <c r="Q297" s="62"/>
      <c r="R297" s="64"/>
      <c r="S297" s="64"/>
      <c r="T297" s="65"/>
      <c r="U297" s="66"/>
      <c r="V297" s="24" t="str">
        <f t="shared" si="142"/>
        <v/>
      </c>
      <c r="W297" s="24" t="str">
        <f>IF(ISERROR(VLOOKUP(V297,保険料表!$B$7:$AA$10,X297,0)*Y297),"",VLOOKUP(V297,保険料表!$B$7:$AA$10,X297,0)*Y297)</f>
        <v/>
      </c>
      <c r="X297" s="24" t="str">
        <f t="shared" si="140"/>
        <v/>
      </c>
      <c r="Y297" s="24" t="str">
        <f t="shared" si="141"/>
        <v/>
      </c>
    </row>
    <row r="298" spans="2:25" ht="14.25" customHeight="1" x14ac:dyDescent="0.2">
      <c r="B298" s="67">
        <v>140</v>
      </c>
      <c r="C298" s="69"/>
      <c r="D298" s="58"/>
      <c r="E298" s="58"/>
      <c r="F298" s="50" t="s">
        <v>28</v>
      </c>
      <c r="G298" s="58"/>
      <c r="H298" s="59"/>
      <c r="I298" s="58"/>
      <c r="J298" s="59"/>
      <c r="K298" s="59"/>
      <c r="L298" s="58"/>
      <c r="M298" s="58"/>
      <c r="N298" s="58"/>
      <c r="O298" s="58"/>
      <c r="P298" s="60" t="str">
        <f t="shared" ref="P298" si="153">IF(ISERROR(W298*1),"",W298*1)</f>
        <v/>
      </c>
      <c r="Q298" s="61"/>
      <c r="R298" s="63"/>
      <c r="S298" s="64"/>
      <c r="T298" s="65"/>
      <c r="U298" s="66"/>
      <c r="V298" s="24" t="str">
        <f t="shared" si="142"/>
        <v/>
      </c>
      <c r="W298" s="24" t="str">
        <f>IF(ISERROR(VLOOKUP(V298,保険料表!$B$7:$AA$10,X298,0)*Y298),"",VLOOKUP(V298,保険料表!$B$7:$AA$10,X298,0)*Y298)</f>
        <v/>
      </c>
      <c r="X298" s="24" t="str">
        <f t="shared" si="140"/>
        <v/>
      </c>
      <c r="Y298" s="24" t="str">
        <f t="shared" si="141"/>
        <v/>
      </c>
    </row>
    <row r="299" spans="2:25" ht="27" customHeight="1" x14ac:dyDescent="0.2">
      <c r="B299" s="68"/>
      <c r="C299" s="70"/>
      <c r="D299" s="59"/>
      <c r="E299" s="59"/>
      <c r="F299" s="19"/>
      <c r="G299" s="59"/>
      <c r="H299" s="59"/>
      <c r="I299" s="59"/>
      <c r="J299" s="59"/>
      <c r="K299" s="59"/>
      <c r="L299" s="59"/>
      <c r="M299" s="59"/>
      <c r="N299" s="59"/>
      <c r="O299" s="59"/>
      <c r="P299" s="60"/>
      <c r="Q299" s="62"/>
      <c r="R299" s="64"/>
      <c r="S299" s="64"/>
      <c r="T299" s="65"/>
      <c r="U299" s="66"/>
      <c r="V299" s="24" t="str">
        <f t="shared" si="142"/>
        <v/>
      </c>
      <c r="W299" s="24" t="str">
        <f>IF(ISERROR(VLOOKUP(V299,保険料表!$B$7:$AA$10,X299,0)*Y299),"",VLOOKUP(V299,保険料表!$B$7:$AA$10,X299,0)*Y299)</f>
        <v/>
      </c>
      <c r="X299" s="24" t="str">
        <f t="shared" si="140"/>
        <v/>
      </c>
      <c r="Y299" s="24" t="str">
        <f t="shared" si="141"/>
        <v/>
      </c>
    </row>
    <row r="300" spans="2:25" ht="14.25" customHeight="1" x14ac:dyDescent="0.2">
      <c r="B300" s="67">
        <v>141</v>
      </c>
      <c r="C300" s="69"/>
      <c r="D300" s="58"/>
      <c r="E300" s="58"/>
      <c r="F300" s="50" t="s">
        <v>28</v>
      </c>
      <c r="G300" s="58"/>
      <c r="H300" s="59"/>
      <c r="I300" s="58"/>
      <c r="J300" s="59"/>
      <c r="K300" s="59"/>
      <c r="L300" s="58"/>
      <c r="M300" s="58"/>
      <c r="N300" s="58"/>
      <c r="O300" s="58"/>
      <c r="P300" s="60" t="str">
        <f t="shared" ref="P300" si="154">IF(ISERROR(W300*1),"",W300*1)</f>
        <v/>
      </c>
      <c r="Q300" s="61"/>
      <c r="R300" s="63"/>
      <c r="S300" s="64"/>
      <c r="T300" s="65"/>
      <c r="U300" s="66"/>
      <c r="V300" s="24" t="str">
        <f t="shared" si="142"/>
        <v/>
      </c>
      <c r="W300" s="24" t="str">
        <f>IF(ISERROR(VLOOKUP(V300,保険料表!$B$7:$AA$10,X300,0)*Y300),"",VLOOKUP(V300,保険料表!$B$7:$AA$10,X300,0)*Y300)</f>
        <v/>
      </c>
      <c r="X300" s="24" t="str">
        <f t="shared" si="140"/>
        <v/>
      </c>
      <c r="Y300" s="24" t="str">
        <f t="shared" si="141"/>
        <v/>
      </c>
    </row>
    <row r="301" spans="2:25" ht="27" customHeight="1" x14ac:dyDescent="0.2">
      <c r="B301" s="68"/>
      <c r="C301" s="70"/>
      <c r="D301" s="59"/>
      <c r="E301" s="59"/>
      <c r="F301" s="19"/>
      <c r="G301" s="59"/>
      <c r="H301" s="59"/>
      <c r="I301" s="59"/>
      <c r="J301" s="59"/>
      <c r="K301" s="59"/>
      <c r="L301" s="59"/>
      <c r="M301" s="59"/>
      <c r="N301" s="59"/>
      <c r="O301" s="59"/>
      <c r="P301" s="60"/>
      <c r="Q301" s="62"/>
      <c r="R301" s="64"/>
      <c r="S301" s="64"/>
      <c r="T301" s="65"/>
      <c r="U301" s="66"/>
      <c r="V301" s="24" t="str">
        <f t="shared" si="142"/>
        <v/>
      </c>
      <c r="W301" s="24" t="str">
        <f>IF(ISERROR(VLOOKUP(V301,保険料表!$B$7:$AA$10,X301,0)*Y301),"",VLOOKUP(V301,保険料表!$B$7:$AA$10,X301,0)*Y301)</f>
        <v/>
      </c>
      <c r="X301" s="24" t="str">
        <f t="shared" si="140"/>
        <v/>
      </c>
      <c r="Y301" s="24" t="str">
        <f t="shared" si="141"/>
        <v/>
      </c>
    </row>
    <row r="302" spans="2:25" ht="14.25" customHeight="1" x14ac:dyDescent="0.2">
      <c r="B302" s="67">
        <v>142</v>
      </c>
      <c r="C302" s="69"/>
      <c r="D302" s="58"/>
      <c r="E302" s="58"/>
      <c r="F302" s="50" t="s">
        <v>28</v>
      </c>
      <c r="G302" s="58"/>
      <c r="H302" s="59"/>
      <c r="I302" s="58"/>
      <c r="J302" s="59"/>
      <c r="K302" s="59"/>
      <c r="L302" s="58"/>
      <c r="M302" s="58"/>
      <c r="N302" s="58"/>
      <c r="O302" s="58"/>
      <c r="P302" s="60" t="str">
        <f t="shared" ref="P302" si="155">IF(ISERROR(W302*1),"",W302*1)</f>
        <v/>
      </c>
      <c r="Q302" s="61"/>
      <c r="R302" s="63"/>
      <c r="S302" s="64"/>
      <c r="T302" s="65"/>
      <c r="U302" s="66"/>
      <c r="V302" s="24" t="str">
        <f t="shared" si="142"/>
        <v/>
      </c>
      <c r="W302" s="24" t="str">
        <f>IF(ISERROR(VLOOKUP(V302,保険料表!$B$7:$AA$10,X302,0)*Y302),"",VLOOKUP(V302,保険料表!$B$7:$AA$10,X302,0)*Y302)</f>
        <v/>
      </c>
      <c r="X302" s="24" t="str">
        <f t="shared" si="140"/>
        <v/>
      </c>
      <c r="Y302" s="24" t="str">
        <f t="shared" si="141"/>
        <v/>
      </c>
    </row>
    <row r="303" spans="2:25" ht="27" customHeight="1" x14ac:dyDescent="0.2">
      <c r="B303" s="68"/>
      <c r="C303" s="70"/>
      <c r="D303" s="59"/>
      <c r="E303" s="59"/>
      <c r="F303" s="19"/>
      <c r="G303" s="59"/>
      <c r="H303" s="59"/>
      <c r="I303" s="59"/>
      <c r="J303" s="59"/>
      <c r="K303" s="59"/>
      <c r="L303" s="59"/>
      <c r="M303" s="59"/>
      <c r="N303" s="59"/>
      <c r="O303" s="59"/>
      <c r="P303" s="60"/>
      <c r="Q303" s="62"/>
      <c r="R303" s="64"/>
      <c r="S303" s="64"/>
      <c r="T303" s="65"/>
      <c r="U303" s="66"/>
      <c r="V303" s="24" t="str">
        <f t="shared" si="142"/>
        <v/>
      </c>
      <c r="W303" s="24" t="str">
        <f>IF(ISERROR(VLOOKUP(V303,保険料表!$B$7:$AA$10,X303,0)*Y303),"",VLOOKUP(V303,保険料表!$B$7:$AA$10,X303,0)*Y303)</f>
        <v/>
      </c>
      <c r="X303" s="24" t="str">
        <f t="shared" si="140"/>
        <v/>
      </c>
      <c r="Y303" s="24" t="str">
        <f t="shared" si="141"/>
        <v/>
      </c>
    </row>
    <row r="304" spans="2:25" ht="14.25" customHeight="1" x14ac:dyDescent="0.2">
      <c r="B304" s="67">
        <v>143</v>
      </c>
      <c r="C304" s="69"/>
      <c r="D304" s="58"/>
      <c r="E304" s="58"/>
      <c r="F304" s="50" t="s">
        <v>28</v>
      </c>
      <c r="G304" s="58"/>
      <c r="H304" s="59"/>
      <c r="I304" s="58"/>
      <c r="J304" s="59"/>
      <c r="K304" s="59"/>
      <c r="L304" s="58"/>
      <c r="M304" s="58"/>
      <c r="N304" s="58"/>
      <c r="O304" s="58"/>
      <c r="P304" s="60" t="str">
        <f t="shared" ref="P304" si="156">IF(ISERROR(W304*1),"",W304*1)</f>
        <v/>
      </c>
      <c r="Q304" s="61"/>
      <c r="R304" s="63"/>
      <c r="S304" s="64"/>
      <c r="T304" s="65"/>
      <c r="U304" s="66"/>
      <c r="V304" s="24" t="str">
        <f t="shared" si="142"/>
        <v/>
      </c>
      <c r="W304" s="24" t="str">
        <f>IF(ISERROR(VLOOKUP(V304,保険料表!$B$7:$AA$10,X304,0)*Y304),"",VLOOKUP(V304,保険料表!$B$7:$AA$10,X304,0)*Y304)</f>
        <v/>
      </c>
      <c r="X304" s="24" t="str">
        <f t="shared" si="140"/>
        <v/>
      </c>
      <c r="Y304" s="24" t="str">
        <f t="shared" si="141"/>
        <v/>
      </c>
    </row>
    <row r="305" spans="2:25" ht="27" customHeight="1" x14ac:dyDescent="0.2">
      <c r="B305" s="68"/>
      <c r="C305" s="70"/>
      <c r="D305" s="59"/>
      <c r="E305" s="59"/>
      <c r="F305" s="19"/>
      <c r="G305" s="59"/>
      <c r="H305" s="59"/>
      <c r="I305" s="59"/>
      <c r="J305" s="59"/>
      <c r="K305" s="59"/>
      <c r="L305" s="59"/>
      <c r="M305" s="59"/>
      <c r="N305" s="59"/>
      <c r="O305" s="59"/>
      <c r="P305" s="60"/>
      <c r="Q305" s="62"/>
      <c r="R305" s="64"/>
      <c r="S305" s="64"/>
      <c r="T305" s="65"/>
      <c r="U305" s="66"/>
      <c r="V305" s="24" t="str">
        <f t="shared" si="142"/>
        <v/>
      </c>
      <c r="W305" s="24" t="str">
        <f>IF(ISERROR(VLOOKUP(V305,保険料表!$B$7:$AA$10,X305,0)*Y305),"",VLOOKUP(V305,保険料表!$B$7:$AA$10,X305,0)*Y305)</f>
        <v/>
      </c>
      <c r="X305" s="24" t="str">
        <f t="shared" si="140"/>
        <v/>
      </c>
      <c r="Y305" s="24" t="str">
        <f t="shared" si="141"/>
        <v/>
      </c>
    </row>
    <row r="306" spans="2:25" ht="14.25" customHeight="1" x14ac:dyDescent="0.2">
      <c r="B306" s="67">
        <v>144</v>
      </c>
      <c r="C306" s="69"/>
      <c r="D306" s="58"/>
      <c r="E306" s="58"/>
      <c r="F306" s="50" t="s">
        <v>28</v>
      </c>
      <c r="G306" s="58"/>
      <c r="H306" s="59"/>
      <c r="I306" s="58"/>
      <c r="J306" s="59"/>
      <c r="K306" s="59"/>
      <c r="L306" s="58"/>
      <c r="M306" s="58"/>
      <c r="N306" s="58"/>
      <c r="O306" s="58"/>
      <c r="P306" s="60" t="str">
        <f t="shared" ref="P306" si="157">IF(ISERROR(W306*1),"",W306*1)</f>
        <v/>
      </c>
      <c r="Q306" s="61"/>
      <c r="R306" s="63"/>
      <c r="S306" s="64"/>
      <c r="T306" s="65"/>
      <c r="U306" s="66"/>
      <c r="V306" s="24" t="str">
        <f t="shared" si="142"/>
        <v/>
      </c>
      <c r="W306" s="24" t="str">
        <f>IF(ISERROR(VLOOKUP(V306,保険料表!$B$7:$AA$10,X306,0)*Y306),"",VLOOKUP(V306,保険料表!$B$7:$AA$10,X306,0)*Y306)</f>
        <v/>
      </c>
      <c r="X306" s="24" t="str">
        <f t="shared" si="140"/>
        <v/>
      </c>
      <c r="Y306" s="24" t="str">
        <f t="shared" si="141"/>
        <v/>
      </c>
    </row>
    <row r="307" spans="2:25" ht="27" customHeight="1" x14ac:dyDescent="0.2">
      <c r="B307" s="68"/>
      <c r="C307" s="70"/>
      <c r="D307" s="59"/>
      <c r="E307" s="59"/>
      <c r="F307" s="19"/>
      <c r="G307" s="59"/>
      <c r="H307" s="59"/>
      <c r="I307" s="59"/>
      <c r="J307" s="59"/>
      <c r="K307" s="59"/>
      <c r="L307" s="59"/>
      <c r="M307" s="59"/>
      <c r="N307" s="59"/>
      <c r="O307" s="59"/>
      <c r="P307" s="60"/>
      <c r="Q307" s="62"/>
      <c r="R307" s="64"/>
      <c r="S307" s="64"/>
      <c r="T307" s="65"/>
      <c r="U307" s="66"/>
      <c r="V307" s="24" t="str">
        <f t="shared" si="142"/>
        <v/>
      </c>
      <c r="W307" s="24" t="str">
        <f>IF(ISERROR(VLOOKUP(V307,保険料表!$B$7:$AA$10,X307,0)*Y307),"",VLOOKUP(V307,保険料表!$B$7:$AA$10,X307,0)*Y307)</f>
        <v/>
      </c>
      <c r="X307" s="24" t="str">
        <f t="shared" si="140"/>
        <v/>
      </c>
      <c r="Y307" s="24" t="str">
        <f t="shared" si="141"/>
        <v/>
      </c>
    </row>
    <row r="308" spans="2:25" ht="14.25" customHeight="1" x14ac:dyDescent="0.2">
      <c r="B308" s="67">
        <v>145</v>
      </c>
      <c r="C308" s="69"/>
      <c r="D308" s="58"/>
      <c r="E308" s="58"/>
      <c r="F308" s="50" t="s">
        <v>28</v>
      </c>
      <c r="G308" s="58"/>
      <c r="H308" s="59"/>
      <c r="I308" s="58"/>
      <c r="J308" s="59"/>
      <c r="K308" s="59"/>
      <c r="L308" s="58"/>
      <c r="M308" s="58"/>
      <c r="N308" s="58"/>
      <c r="O308" s="58"/>
      <c r="P308" s="60" t="str">
        <f t="shared" ref="P308" si="158">IF(ISERROR(W308*1),"",W308*1)</f>
        <v/>
      </c>
      <c r="Q308" s="61"/>
      <c r="R308" s="63"/>
      <c r="S308" s="64"/>
      <c r="T308" s="65"/>
      <c r="U308" s="66"/>
      <c r="V308" s="24" t="str">
        <f t="shared" si="142"/>
        <v/>
      </c>
      <c r="W308" s="24" t="str">
        <f>IF(ISERROR(VLOOKUP(V308,保険料表!$B$7:$AA$10,X308,0)*Y308),"",VLOOKUP(V308,保険料表!$B$7:$AA$10,X308,0)*Y308)</f>
        <v/>
      </c>
      <c r="X308" s="24" t="str">
        <f t="shared" si="140"/>
        <v/>
      </c>
      <c r="Y308" s="24" t="str">
        <f t="shared" si="141"/>
        <v/>
      </c>
    </row>
    <row r="309" spans="2:25" ht="27" customHeight="1" x14ac:dyDescent="0.2">
      <c r="B309" s="68"/>
      <c r="C309" s="70"/>
      <c r="D309" s="59"/>
      <c r="E309" s="59"/>
      <c r="F309" s="19"/>
      <c r="G309" s="59"/>
      <c r="H309" s="59"/>
      <c r="I309" s="59"/>
      <c r="J309" s="59"/>
      <c r="K309" s="59"/>
      <c r="L309" s="59"/>
      <c r="M309" s="59"/>
      <c r="N309" s="59"/>
      <c r="O309" s="59"/>
      <c r="P309" s="60"/>
      <c r="Q309" s="62"/>
      <c r="R309" s="64"/>
      <c r="S309" s="64"/>
      <c r="T309" s="65"/>
      <c r="U309" s="66"/>
      <c r="V309" s="24" t="str">
        <f t="shared" si="142"/>
        <v/>
      </c>
      <c r="W309" s="24" t="str">
        <f>IF(ISERROR(VLOOKUP(V309,保険料表!$B$7:$AA$10,X309,0)*Y309),"",VLOOKUP(V309,保険料表!$B$7:$AA$10,X309,0)*Y309)</f>
        <v/>
      </c>
      <c r="X309" s="24" t="str">
        <f t="shared" si="140"/>
        <v/>
      </c>
      <c r="Y309" s="24" t="str">
        <f t="shared" si="141"/>
        <v/>
      </c>
    </row>
    <row r="310" spans="2:25" ht="14.25" customHeight="1" x14ac:dyDescent="0.2">
      <c r="B310" s="67">
        <v>146</v>
      </c>
      <c r="C310" s="69"/>
      <c r="D310" s="58"/>
      <c r="E310" s="58"/>
      <c r="F310" s="50" t="s">
        <v>28</v>
      </c>
      <c r="G310" s="58"/>
      <c r="H310" s="59"/>
      <c r="I310" s="58"/>
      <c r="J310" s="59"/>
      <c r="K310" s="59"/>
      <c r="L310" s="58"/>
      <c r="M310" s="58"/>
      <c r="N310" s="58"/>
      <c r="O310" s="58"/>
      <c r="P310" s="60" t="str">
        <f t="shared" ref="P310" si="159">IF(ISERROR(W310*1),"",W310*1)</f>
        <v/>
      </c>
      <c r="Q310" s="61"/>
      <c r="R310" s="63"/>
      <c r="S310" s="64"/>
      <c r="T310" s="65"/>
      <c r="U310" s="66"/>
      <c r="V310" s="24" t="str">
        <f t="shared" si="142"/>
        <v/>
      </c>
      <c r="W310" s="24" t="str">
        <f>IF(ISERROR(VLOOKUP(V310,保険料表!$B$7:$AA$10,X310,0)*Y310),"",VLOOKUP(V310,保険料表!$B$7:$AA$10,X310,0)*Y310)</f>
        <v/>
      </c>
      <c r="X310" s="24" t="str">
        <f t="shared" si="140"/>
        <v/>
      </c>
      <c r="Y310" s="24" t="str">
        <f t="shared" si="141"/>
        <v/>
      </c>
    </row>
    <row r="311" spans="2:25" ht="27" customHeight="1" x14ac:dyDescent="0.2">
      <c r="B311" s="68"/>
      <c r="C311" s="70"/>
      <c r="D311" s="59"/>
      <c r="E311" s="59"/>
      <c r="F311" s="19"/>
      <c r="G311" s="59"/>
      <c r="H311" s="59"/>
      <c r="I311" s="59"/>
      <c r="J311" s="59"/>
      <c r="K311" s="59"/>
      <c r="L311" s="59"/>
      <c r="M311" s="59"/>
      <c r="N311" s="59"/>
      <c r="O311" s="59"/>
      <c r="P311" s="60"/>
      <c r="Q311" s="62"/>
      <c r="R311" s="64"/>
      <c r="S311" s="64"/>
      <c r="T311" s="65"/>
      <c r="U311" s="66"/>
      <c r="V311" s="24" t="str">
        <f t="shared" si="142"/>
        <v/>
      </c>
      <c r="W311" s="24" t="str">
        <f>IF(ISERROR(VLOOKUP(V311,保険料表!$B$7:$AA$10,X311,0)*Y311),"",VLOOKUP(V311,保険料表!$B$7:$AA$10,X311,0)*Y311)</f>
        <v/>
      </c>
      <c r="X311" s="24" t="str">
        <f t="shared" si="140"/>
        <v/>
      </c>
      <c r="Y311" s="24" t="str">
        <f t="shared" si="141"/>
        <v/>
      </c>
    </row>
    <row r="312" spans="2:25" ht="14.25" customHeight="1" x14ac:dyDescent="0.2">
      <c r="B312" s="67">
        <v>147</v>
      </c>
      <c r="C312" s="69"/>
      <c r="D312" s="58"/>
      <c r="E312" s="58"/>
      <c r="F312" s="50" t="s">
        <v>28</v>
      </c>
      <c r="G312" s="58"/>
      <c r="H312" s="59"/>
      <c r="I312" s="58"/>
      <c r="J312" s="59"/>
      <c r="K312" s="59"/>
      <c r="L312" s="58"/>
      <c r="M312" s="58"/>
      <c r="N312" s="58"/>
      <c r="O312" s="58"/>
      <c r="P312" s="60" t="str">
        <f t="shared" ref="P312" si="160">IF(ISERROR(W312*1),"",W312*1)</f>
        <v/>
      </c>
      <c r="Q312" s="61"/>
      <c r="R312" s="63"/>
      <c r="S312" s="64"/>
      <c r="T312" s="65"/>
      <c r="U312" s="66"/>
      <c r="V312" s="24" t="str">
        <f t="shared" si="142"/>
        <v/>
      </c>
      <c r="W312" s="24" t="str">
        <f>IF(ISERROR(VLOOKUP(V312,保険料表!$B$7:$AA$10,X312,0)*Y312),"",VLOOKUP(V312,保険料表!$B$7:$AA$10,X312,0)*Y312)</f>
        <v/>
      </c>
      <c r="X312" s="24" t="str">
        <f t="shared" si="140"/>
        <v/>
      </c>
      <c r="Y312" s="24" t="str">
        <f t="shared" si="141"/>
        <v/>
      </c>
    </row>
    <row r="313" spans="2:25" ht="27" customHeight="1" x14ac:dyDescent="0.2">
      <c r="B313" s="68"/>
      <c r="C313" s="70"/>
      <c r="D313" s="59"/>
      <c r="E313" s="59"/>
      <c r="F313" s="19"/>
      <c r="G313" s="59"/>
      <c r="H313" s="59"/>
      <c r="I313" s="59"/>
      <c r="J313" s="59"/>
      <c r="K313" s="59"/>
      <c r="L313" s="59"/>
      <c r="M313" s="59"/>
      <c r="N313" s="59"/>
      <c r="O313" s="59"/>
      <c r="P313" s="60"/>
      <c r="Q313" s="62"/>
      <c r="R313" s="64"/>
      <c r="S313" s="64"/>
      <c r="T313" s="65"/>
      <c r="U313" s="66"/>
      <c r="V313" s="24" t="str">
        <f t="shared" si="142"/>
        <v/>
      </c>
      <c r="W313" s="24" t="str">
        <f>IF(ISERROR(VLOOKUP(V313,保険料表!$B$7:$AA$10,X313,0)*Y313),"",VLOOKUP(V313,保険料表!$B$7:$AA$10,X313,0)*Y313)</f>
        <v/>
      </c>
      <c r="X313" s="24" t="str">
        <f t="shared" si="140"/>
        <v/>
      </c>
      <c r="Y313" s="24" t="str">
        <f t="shared" si="141"/>
        <v/>
      </c>
    </row>
    <row r="314" spans="2:25" ht="14.25" customHeight="1" x14ac:dyDescent="0.2">
      <c r="B314" s="67">
        <v>148</v>
      </c>
      <c r="C314" s="69"/>
      <c r="D314" s="58"/>
      <c r="E314" s="58"/>
      <c r="F314" s="50" t="s">
        <v>28</v>
      </c>
      <c r="G314" s="58"/>
      <c r="H314" s="59"/>
      <c r="I314" s="58"/>
      <c r="J314" s="59"/>
      <c r="K314" s="59"/>
      <c r="L314" s="58"/>
      <c r="M314" s="58"/>
      <c r="N314" s="58"/>
      <c r="O314" s="58"/>
      <c r="P314" s="60" t="str">
        <f t="shared" ref="P314" si="161">IF(ISERROR(W314*1),"",W314*1)</f>
        <v/>
      </c>
      <c r="Q314" s="61"/>
      <c r="R314" s="63"/>
      <c r="S314" s="64"/>
      <c r="T314" s="65"/>
      <c r="U314" s="66"/>
      <c r="V314" s="24" t="str">
        <f t="shared" si="142"/>
        <v/>
      </c>
      <c r="W314" s="24" t="str">
        <f>IF(ISERROR(VLOOKUP(V314,保険料表!$B$7:$AA$10,X314,0)*Y314),"",VLOOKUP(V314,保険料表!$B$7:$AA$10,X314,0)*Y314)</f>
        <v/>
      </c>
      <c r="X314" s="24" t="str">
        <f t="shared" si="140"/>
        <v/>
      </c>
      <c r="Y314" s="24" t="str">
        <f t="shared" si="141"/>
        <v/>
      </c>
    </row>
    <row r="315" spans="2:25" ht="27" customHeight="1" x14ac:dyDescent="0.2">
      <c r="B315" s="68"/>
      <c r="C315" s="70"/>
      <c r="D315" s="59"/>
      <c r="E315" s="59"/>
      <c r="F315" s="19"/>
      <c r="G315" s="59"/>
      <c r="H315" s="59"/>
      <c r="I315" s="59"/>
      <c r="J315" s="59"/>
      <c r="K315" s="59"/>
      <c r="L315" s="59"/>
      <c r="M315" s="59"/>
      <c r="N315" s="59"/>
      <c r="O315" s="59"/>
      <c r="P315" s="60"/>
      <c r="Q315" s="62"/>
      <c r="R315" s="64"/>
      <c r="S315" s="64"/>
      <c r="T315" s="65"/>
      <c r="U315" s="66"/>
      <c r="V315" s="24" t="str">
        <f t="shared" si="142"/>
        <v/>
      </c>
      <c r="W315" s="24" t="str">
        <f>IF(ISERROR(VLOOKUP(V315,保険料表!$B$7:$AA$10,X315,0)*Y315),"",VLOOKUP(V315,保険料表!$B$7:$AA$10,X315,0)*Y315)</f>
        <v/>
      </c>
      <c r="X315" s="24" t="str">
        <f t="shared" si="140"/>
        <v/>
      </c>
      <c r="Y315" s="24" t="str">
        <f t="shared" si="141"/>
        <v/>
      </c>
    </row>
    <row r="316" spans="2:25" ht="14.25" customHeight="1" x14ac:dyDescent="0.2">
      <c r="B316" s="67">
        <v>149</v>
      </c>
      <c r="C316" s="69"/>
      <c r="D316" s="58"/>
      <c r="E316" s="58"/>
      <c r="F316" s="50" t="s">
        <v>28</v>
      </c>
      <c r="G316" s="58"/>
      <c r="H316" s="59"/>
      <c r="I316" s="58"/>
      <c r="J316" s="59"/>
      <c r="K316" s="59"/>
      <c r="L316" s="58"/>
      <c r="M316" s="58"/>
      <c r="N316" s="58"/>
      <c r="O316" s="58"/>
      <c r="P316" s="60" t="str">
        <f t="shared" ref="P316" si="162">IF(ISERROR(W316*1),"",W316*1)</f>
        <v/>
      </c>
      <c r="Q316" s="61"/>
      <c r="R316" s="63"/>
      <c r="S316" s="64"/>
      <c r="T316" s="65"/>
      <c r="U316" s="66"/>
      <c r="V316" s="24" t="str">
        <f t="shared" si="142"/>
        <v/>
      </c>
      <c r="W316" s="24" t="str">
        <f>IF(ISERROR(VLOOKUP(V316,保険料表!$B$7:$AA$10,X316,0)*Y316),"",VLOOKUP(V316,保険料表!$B$7:$AA$10,X316,0)*Y316)</f>
        <v/>
      </c>
      <c r="X316" s="24" t="str">
        <f t="shared" si="140"/>
        <v/>
      </c>
      <c r="Y316" s="24" t="str">
        <f t="shared" si="141"/>
        <v/>
      </c>
    </row>
    <row r="317" spans="2:25" ht="27" customHeight="1" x14ac:dyDescent="0.2">
      <c r="B317" s="68"/>
      <c r="C317" s="70"/>
      <c r="D317" s="59"/>
      <c r="E317" s="59"/>
      <c r="F317" s="19"/>
      <c r="G317" s="59"/>
      <c r="H317" s="59"/>
      <c r="I317" s="59"/>
      <c r="J317" s="59"/>
      <c r="K317" s="59"/>
      <c r="L317" s="59"/>
      <c r="M317" s="59"/>
      <c r="N317" s="59"/>
      <c r="O317" s="59"/>
      <c r="P317" s="60"/>
      <c r="Q317" s="62"/>
      <c r="R317" s="64"/>
      <c r="S317" s="64"/>
      <c r="T317" s="65"/>
      <c r="U317" s="66"/>
      <c r="V317" s="24" t="str">
        <f t="shared" si="142"/>
        <v/>
      </c>
      <c r="W317" s="24" t="str">
        <f>IF(ISERROR(VLOOKUP(V317,保険料表!$B$7:$AA$10,X317,0)*Y317),"",VLOOKUP(V317,保険料表!$B$7:$AA$10,X317,0)*Y317)</f>
        <v/>
      </c>
      <c r="X317" s="24" t="str">
        <f t="shared" si="140"/>
        <v/>
      </c>
      <c r="Y317" s="24" t="str">
        <f t="shared" si="141"/>
        <v/>
      </c>
    </row>
    <row r="318" spans="2:25" ht="14.25" customHeight="1" x14ac:dyDescent="0.2">
      <c r="B318" s="67">
        <v>150</v>
      </c>
      <c r="C318" s="69"/>
      <c r="D318" s="58"/>
      <c r="E318" s="58"/>
      <c r="F318" s="50" t="s">
        <v>28</v>
      </c>
      <c r="G318" s="58"/>
      <c r="H318" s="59"/>
      <c r="I318" s="58"/>
      <c r="J318" s="59"/>
      <c r="K318" s="59"/>
      <c r="L318" s="58"/>
      <c r="M318" s="58"/>
      <c r="N318" s="58"/>
      <c r="O318" s="58"/>
      <c r="P318" s="60" t="str">
        <f t="shared" ref="P318" si="163">IF(ISERROR(W318*1),"",W318*1)</f>
        <v/>
      </c>
      <c r="Q318" s="61"/>
      <c r="R318" s="63"/>
      <c r="S318" s="64"/>
      <c r="T318" s="65"/>
      <c r="U318" s="66"/>
      <c r="V318" s="24" t="str">
        <f t="shared" si="142"/>
        <v/>
      </c>
      <c r="W318" s="24" t="str">
        <f>IF(ISERROR(VLOOKUP(V318,保険料表!$B$7:$AA$10,X318,0)*Y318),"",VLOOKUP(V318,保険料表!$B$7:$AA$10,X318,0)*Y318)</f>
        <v/>
      </c>
      <c r="X318" s="24" t="str">
        <f t="shared" si="140"/>
        <v/>
      </c>
      <c r="Y318" s="24" t="str">
        <f t="shared" si="141"/>
        <v/>
      </c>
    </row>
    <row r="319" spans="2:25" ht="27" customHeight="1" x14ac:dyDescent="0.2">
      <c r="B319" s="68"/>
      <c r="C319" s="70"/>
      <c r="D319" s="59"/>
      <c r="E319" s="59"/>
      <c r="F319" s="19"/>
      <c r="G319" s="59"/>
      <c r="H319" s="59"/>
      <c r="I319" s="59"/>
      <c r="J319" s="59"/>
      <c r="K319" s="59"/>
      <c r="L319" s="59"/>
      <c r="M319" s="59"/>
      <c r="N319" s="59"/>
      <c r="O319" s="59"/>
      <c r="P319" s="60"/>
      <c r="Q319" s="62"/>
      <c r="R319" s="64"/>
      <c r="S319" s="64"/>
      <c r="T319" s="65"/>
      <c r="U319" s="66"/>
      <c r="V319" s="24" t="str">
        <f t="shared" si="142"/>
        <v/>
      </c>
      <c r="W319" s="24" t="str">
        <f>IF(ISERROR(VLOOKUP(V319,保険料表!$B$7:$AA$10,X319,0)*Y319),"",VLOOKUP(V319,保険料表!$B$7:$AA$10,X319,0)*Y319)</f>
        <v/>
      </c>
      <c r="X319" s="24" t="str">
        <f t="shared" si="140"/>
        <v/>
      </c>
      <c r="Y319" s="24" t="str">
        <f t="shared" si="141"/>
        <v/>
      </c>
    </row>
    <row r="320" spans="2:25" ht="14.25" customHeight="1" x14ac:dyDescent="0.2">
      <c r="B320" s="67">
        <v>151</v>
      </c>
      <c r="C320" s="69"/>
      <c r="D320" s="58"/>
      <c r="E320" s="58"/>
      <c r="F320" s="50" t="s">
        <v>28</v>
      </c>
      <c r="G320" s="58"/>
      <c r="H320" s="59"/>
      <c r="I320" s="58"/>
      <c r="J320" s="59"/>
      <c r="K320" s="59"/>
      <c r="L320" s="58"/>
      <c r="M320" s="58"/>
      <c r="N320" s="58"/>
      <c r="O320" s="58"/>
      <c r="P320" s="60" t="str">
        <f t="shared" ref="P320" si="164">IF(ISERROR(W320*1),"",W320*1)</f>
        <v/>
      </c>
      <c r="Q320" s="61"/>
      <c r="R320" s="63"/>
      <c r="S320" s="64"/>
      <c r="T320" s="65"/>
      <c r="U320" s="66"/>
      <c r="V320" s="24" t="str">
        <f t="shared" si="142"/>
        <v/>
      </c>
      <c r="W320" s="24" t="str">
        <f>IF(ISERROR(VLOOKUP(V320,保険料表!$B$7:$AA$10,X320,0)*Y320),"",VLOOKUP(V320,保険料表!$B$7:$AA$10,X320,0)*Y320)</f>
        <v/>
      </c>
      <c r="X320" s="24" t="str">
        <f t="shared" si="140"/>
        <v/>
      </c>
      <c r="Y320" s="24" t="str">
        <f t="shared" si="141"/>
        <v/>
      </c>
    </row>
    <row r="321" spans="2:25" ht="27" customHeight="1" x14ac:dyDescent="0.2">
      <c r="B321" s="68"/>
      <c r="C321" s="70"/>
      <c r="D321" s="59"/>
      <c r="E321" s="59"/>
      <c r="F321" s="19"/>
      <c r="G321" s="59"/>
      <c r="H321" s="59"/>
      <c r="I321" s="59"/>
      <c r="J321" s="59"/>
      <c r="K321" s="59"/>
      <c r="L321" s="59"/>
      <c r="M321" s="59"/>
      <c r="N321" s="59"/>
      <c r="O321" s="59"/>
      <c r="P321" s="60"/>
      <c r="Q321" s="62"/>
      <c r="R321" s="64"/>
      <c r="S321" s="64"/>
      <c r="T321" s="65"/>
      <c r="U321" s="66"/>
      <c r="V321" s="24" t="str">
        <f t="shared" si="142"/>
        <v/>
      </c>
      <c r="W321" s="24" t="str">
        <f>IF(ISERROR(VLOOKUP(V321,保険料表!$B$7:$AA$10,X321,0)*Y321),"",VLOOKUP(V321,保険料表!$B$7:$AA$10,X321,0)*Y321)</f>
        <v/>
      </c>
      <c r="X321" s="24" t="str">
        <f t="shared" si="140"/>
        <v/>
      </c>
      <c r="Y321" s="24" t="str">
        <f t="shared" si="141"/>
        <v/>
      </c>
    </row>
    <row r="322" spans="2:25" ht="14.25" customHeight="1" x14ac:dyDescent="0.2">
      <c r="B322" s="67">
        <v>152</v>
      </c>
      <c r="C322" s="69"/>
      <c r="D322" s="58"/>
      <c r="E322" s="58"/>
      <c r="F322" s="50" t="s">
        <v>28</v>
      </c>
      <c r="G322" s="58"/>
      <c r="H322" s="59"/>
      <c r="I322" s="58"/>
      <c r="J322" s="59"/>
      <c r="K322" s="59"/>
      <c r="L322" s="58"/>
      <c r="M322" s="58"/>
      <c r="N322" s="58"/>
      <c r="O322" s="58"/>
      <c r="P322" s="60" t="str">
        <f t="shared" ref="P322" si="165">IF(ISERROR(W322*1),"",W322*1)</f>
        <v/>
      </c>
      <c r="Q322" s="61"/>
      <c r="R322" s="63"/>
      <c r="S322" s="64"/>
      <c r="T322" s="65"/>
      <c r="U322" s="66"/>
      <c r="V322" s="24" t="str">
        <f t="shared" si="142"/>
        <v/>
      </c>
      <c r="W322" s="24" t="str">
        <f>IF(ISERROR(VLOOKUP(V322,保険料表!$B$7:$AA$10,X322,0)*Y322),"",VLOOKUP(V322,保険料表!$B$7:$AA$10,X322,0)*Y322)</f>
        <v/>
      </c>
      <c r="X322" s="24" t="str">
        <f t="shared" si="140"/>
        <v/>
      </c>
      <c r="Y322" s="24" t="str">
        <f t="shared" si="141"/>
        <v/>
      </c>
    </row>
    <row r="323" spans="2:25" ht="27" customHeight="1" x14ac:dyDescent="0.2">
      <c r="B323" s="68"/>
      <c r="C323" s="70"/>
      <c r="D323" s="59"/>
      <c r="E323" s="59"/>
      <c r="F323" s="19"/>
      <c r="G323" s="59"/>
      <c r="H323" s="59"/>
      <c r="I323" s="59"/>
      <c r="J323" s="59"/>
      <c r="K323" s="59"/>
      <c r="L323" s="59"/>
      <c r="M323" s="59"/>
      <c r="N323" s="59"/>
      <c r="O323" s="59"/>
      <c r="P323" s="60"/>
      <c r="Q323" s="62"/>
      <c r="R323" s="64"/>
      <c r="S323" s="64"/>
      <c r="T323" s="65"/>
      <c r="U323" s="66"/>
      <c r="V323" s="24" t="str">
        <f t="shared" si="142"/>
        <v/>
      </c>
      <c r="W323" s="24" t="str">
        <f>IF(ISERROR(VLOOKUP(V323,保険料表!$B$7:$AA$10,X323,0)*Y323),"",VLOOKUP(V323,保険料表!$B$7:$AA$10,X323,0)*Y323)</f>
        <v/>
      </c>
      <c r="X323" s="24" t="str">
        <f t="shared" si="140"/>
        <v/>
      </c>
      <c r="Y323" s="24" t="str">
        <f t="shared" si="141"/>
        <v/>
      </c>
    </row>
    <row r="324" spans="2:25" ht="14.25" customHeight="1" x14ac:dyDescent="0.2">
      <c r="B324" s="67">
        <v>153</v>
      </c>
      <c r="C324" s="69"/>
      <c r="D324" s="58"/>
      <c r="E324" s="58"/>
      <c r="F324" s="50" t="s">
        <v>28</v>
      </c>
      <c r="G324" s="58"/>
      <c r="H324" s="59"/>
      <c r="I324" s="58"/>
      <c r="J324" s="59"/>
      <c r="K324" s="59"/>
      <c r="L324" s="58"/>
      <c r="M324" s="58"/>
      <c r="N324" s="58"/>
      <c r="O324" s="58"/>
      <c r="P324" s="60" t="str">
        <f t="shared" ref="P324" si="166">IF(ISERROR(W324*1),"",W324*1)</f>
        <v/>
      </c>
      <c r="Q324" s="61"/>
      <c r="R324" s="63"/>
      <c r="S324" s="64"/>
      <c r="T324" s="65"/>
      <c r="U324" s="66"/>
      <c r="V324" s="24" t="str">
        <f t="shared" si="142"/>
        <v/>
      </c>
      <c r="W324" s="24" t="str">
        <f>IF(ISERROR(VLOOKUP(V324,保険料表!$B$7:$AA$10,X324,0)*Y324),"",VLOOKUP(V324,保険料表!$B$7:$AA$10,X324,0)*Y324)</f>
        <v/>
      </c>
      <c r="X324" s="24" t="str">
        <f t="shared" si="140"/>
        <v/>
      </c>
      <c r="Y324" s="24" t="str">
        <f t="shared" si="141"/>
        <v/>
      </c>
    </row>
    <row r="325" spans="2:25" ht="27" customHeight="1" x14ac:dyDescent="0.2">
      <c r="B325" s="68"/>
      <c r="C325" s="70"/>
      <c r="D325" s="59"/>
      <c r="E325" s="59"/>
      <c r="F325" s="19"/>
      <c r="G325" s="59"/>
      <c r="H325" s="59"/>
      <c r="I325" s="59"/>
      <c r="J325" s="59"/>
      <c r="K325" s="59"/>
      <c r="L325" s="59"/>
      <c r="M325" s="59"/>
      <c r="N325" s="59"/>
      <c r="O325" s="59"/>
      <c r="P325" s="60"/>
      <c r="Q325" s="62"/>
      <c r="R325" s="64"/>
      <c r="S325" s="64"/>
      <c r="T325" s="65"/>
      <c r="U325" s="66"/>
      <c r="V325" s="24" t="str">
        <f t="shared" si="142"/>
        <v/>
      </c>
      <c r="W325" s="24" t="str">
        <f>IF(ISERROR(VLOOKUP(V325,保険料表!$B$7:$AA$10,X325,0)*Y325),"",VLOOKUP(V325,保険料表!$B$7:$AA$10,X325,0)*Y325)</f>
        <v/>
      </c>
      <c r="X325" s="24" t="str">
        <f t="shared" si="140"/>
        <v/>
      </c>
      <c r="Y325" s="24" t="str">
        <f t="shared" si="141"/>
        <v/>
      </c>
    </row>
    <row r="326" spans="2:25" ht="14.25" customHeight="1" x14ac:dyDescent="0.2">
      <c r="B326" s="67">
        <v>154</v>
      </c>
      <c r="C326" s="69"/>
      <c r="D326" s="58"/>
      <c r="E326" s="58"/>
      <c r="F326" s="50" t="s">
        <v>28</v>
      </c>
      <c r="G326" s="58"/>
      <c r="H326" s="59"/>
      <c r="I326" s="58"/>
      <c r="J326" s="59"/>
      <c r="K326" s="59"/>
      <c r="L326" s="58"/>
      <c r="M326" s="58"/>
      <c r="N326" s="58"/>
      <c r="O326" s="58"/>
      <c r="P326" s="60" t="str">
        <f t="shared" ref="P326" si="167">IF(ISERROR(W326*1),"",W326*1)</f>
        <v/>
      </c>
      <c r="Q326" s="61"/>
      <c r="R326" s="63"/>
      <c r="S326" s="64"/>
      <c r="T326" s="65"/>
      <c r="U326" s="66"/>
      <c r="V326" s="24" t="str">
        <f t="shared" si="142"/>
        <v/>
      </c>
      <c r="W326" s="24" t="str">
        <f>IF(ISERROR(VLOOKUP(V326,保険料表!$B$7:$AA$10,X326,0)*Y326),"",VLOOKUP(V326,保険料表!$B$7:$AA$10,X326,0)*Y326)</f>
        <v/>
      </c>
      <c r="X326" s="24" t="str">
        <f t="shared" si="140"/>
        <v/>
      </c>
      <c r="Y326" s="24" t="str">
        <f t="shared" si="141"/>
        <v/>
      </c>
    </row>
    <row r="327" spans="2:25" ht="27" customHeight="1" x14ac:dyDescent="0.2">
      <c r="B327" s="68"/>
      <c r="C327" s="70"/>
      <c r="D327" s="59"/>
      <c r="E327" s="59"/>
      <c r="F327" s="19"/>
      <c r="G327" s="59"/>
      <c r="H327" s="59"/>
      <c r="I327" s="59"/>
      <c r="J327" s="59"/>
      <c r="K327" s="59"/>
      <c r="L327" s="59"/>
      <c r="M327" s="59"/>
      <c r="N327" s="59"/>
      <c r="O327" s="59"/>
      <c r="P327" s="60"/>
      <c r="Q327" s="62"/>
      <c r="R327" s="64"/>
      <c r="S327" s="64"/>
      <c r="T327" s="65"/>
      <c r="U327" s="66"/>
      <c r="V327" s="24" t="str">
        <f t="shared" si="142"/>
        <v/>
      </c>
      <c r="W327" s="24" t="str">
        <f>IF(ISERROR(VLOOKUP(V327,保険料表!$B$7:$AA$10,X327,0)*Y327),"",VLOOKUP(V327,保険料表!$B$7:$AA$10,X327,0)*Y327)</f>
        <v/>
      </c>
      <c r="X327" s="24" t="str">
        <f t="shared" si="140"/>
        <v/>
      </c>
      <c r="Y327" s="24" t="str">
        <f t="shared" si="141"/>
        <v/>
      </c>
    </row>
    <row r="328" spans="2:25" ht="14.25" customHeight="1" x14ac:dyDescent="0.2">
      <c r="B328" s="67">
        <v>155</v>
      </c>
      <c r="C328" s="69"/>
      <c r="D328" s="58"/>
      <c r="E328" s="58"/>
      <c r="F328" s="50" t="s">
        <v>28</v>
      </c>
      <c r="G328" s="58"/>
      <c r="H328" s="59"/>
      <c r="I328" s="58"/>
      <c r="J328" s="59"/>
      <c r="K328" s="59"/>
      <c r="L328" s="58"/>
      <c r="M328" s="58"/>
      <c r="N328" s="58"/>
      <c r="O328" s="58"/>
      <c r="P328" s="60" t="str">
        <f t="shared" ref="P328" si="168">IF(ISERROR(W328*1),"",W328*1)</f>
        <v/>
      </c>
      <c r="Q328" s="61"/>
      <c r="R328" s="63"/>
      <c r="S328" s="64"/>
      <c r="T328" s="65"/>
      <c r="U328" s="66"/>
      <c r="V328" s="24" t="str">
        <f t="shared" si="142"/>
        <v/>
      </c>
      <c r="W328" s="24" t="str">
        <f>IF(ISERROR(VLOOKUP(V328,保険料表!$B$7:$AA$10,X328,0)*Y328),"",VLOOKUP(V328,保険料表!$B$7:$AA$10,X328,0)*Y328)</f>
        <v/>
      </c>
      <c r="X328" s="24" t="str">
        <f t="shared" si="140"/>
        <v/>
      </c>
      <c r="Y328" s="24" t="str">
        <f t="shared" si="141"/>
        <v/>
      </c>
    </row>
    <row r="329" spans="2:25" ht="27" customHeight="1" x14ac:dyDescent="0.2">
      <c r="B329" s="68"/>
      <c r="C329" s="70"/>
      <c r="D329" s="59"/>
      <c r="E329" s="59"/>
      <c r="F329" s="19"/>
      <c r="G329" s="59"/>
      <c r="H329" s="59"/>
      <c r="I329" s="59"/>
      <c r="J329" s="59"/>
      <c r="K329" s="59"/>
      <c r="L329" s="59"/>
      <c r="M329" s="59"/>
      <c r="N329" s="59"/>
      <c r="O329" s="59"/>
      <c r="P329" s="60"/>
      <c r="Q329" s="62"/>
      <c r="R329" s="64"/>
      <c r="S329" s="64"/>
      <c r="T329" s="65"/>
      <c r="U329" s="66"/>
      <c r="V329" s="24" t="str">
        <f t="shared" si="142"/>
        <v/>
      </c>
      <c r="W329" s="24" t="str">
        <f>IF(ISERROR(VLOOKUP(V329,保険料表!$B$7:$AA$10,X329,0)*Y329),"",VLOOKUP(V329,保険料表!$B$7:$AA$10,X329,0)*Y329)</f>
        <v/>
      </c>
      <c r="X329" s="24" t="str">
        <f t="shared" si="140"/>
        <v/>
      </c>
      <c r="Y329" s="24" t="str">
        <f t="shared" si="141"/>
        <v/>
      </c>
    </row>
    <row r="330" spans="2:25" ht="14.25" customHeight="1" x14ac:dyDescent="0.2">
      <c r="B330" s="67">
        <v>156</v>
      </c>
      <c r="C330" s="69"/>
      <c r="D330" s="58"/>
      <c r="E330" s="58"/>
      <c r="F330" s="50" t="s">
        <v>28</v>
      </c>
      <c r="G330" s="58"/>
      <c r="H330" s="59"/>
      <c r="I330" s="58"/>
      <c r="J330" s="59"/>
      <c r="K330" s="59"/>
      <c r="L330" s="58"/>
      <c r="M330" s="58"/>
      <c r="N330" s="58"/>
      <c r="O330" s="58"/>
      <c r="P330" s="60" t="str">
        <f t="shared" ref="P330" si="169">IF(ISERROR(W330*1),"",W330*1)</f>
        <v/>
      </c>
      <c r="Q330" s="61"/>
      <c r="R330" s="63"/>
      <c r="S330" s="64"/>
      <c r="T330" s="65"/>
      <c r="U330" s="66"/>
      <c r="V330" s="24" t="str">
        <f t="shared" si="142"/>
        <v/>
      </c>
      <c r="W330" s="24" t="str">
        <f>IF(ISERROR(VLOOKUP(V330,保険料表!$B$7:$AA$10,X330,0)*Y330),"",VLOOKUP(V330,保険料表!$B$7:$AA$10,X330,0)*Y330)</f>
        <v/>
      </c>
      <c r="X330" s="24" t="str">
        <f t="shared" si="140"/>
        <v/>
      </c>
      <c r="Y330" s="24" t="str">
        <f t="shared" si="141"/>
        <v/>
      </c>
    </row>
    <row r="331" spans="2:25" ht="27" customHeight="1" x14ac:dyDescent="0.2">
      <c r="B331" s="68"/>
      <c r="C331" s="70"/>
      <c r="D331" s="59"/>
      <c r="E331" s="59"/>
      <c r="F331" s="19"/>
      <c r="G331" s="59"/>
      <c r="H331" s="59"/>
      <c r="I331" s="59"/>
      <c r="J331" s="59"/>
      <c r="K331" s="59"/>
      <c r="L331" s="59"/>
      <c r="M331" s="59"/>
      <c r="N331" s="59"/>
      <c r="O331" s="59"/>
      <c r="P331" s="60"/>
      <c r="Q331" s="62"/>
      <c r="R331" s="64"/>
      <c r="S331" s="64"/>
      <c r="T331" s="65"/>
      <c r="U331" s="66"/>
      <c r="V331" s="24" t="str">
        <f t="shared" si="142"/>
        <v/>
      </c>
      <c r="W331" s="24" t="str">
        <f>IF(ISERROR(VLOOKUP(V331,保険料表!$B$7:$AA$10,X331,0)*Y331),"",VLOOKUP(V331,保険料表!$B$7:$AA$10,X331,0)*Y331)</f>
        <v/>
      </c>
      <c r="X331" s="24" t="str">
        <f t="shared" si="140"/>
        <v/>
      </c>
      <c r="Y331" s="24" t="str">
        <f t="shared" si="141"/>
        <v/>
      </c>
    </row>
    <row r="332" spans="2:25" ht="14.25" customHeight="1" x14ac:dyDescent="0.2">
      <c r="B332" s="67">
        <v>157</v>
      </c>
      <c r="C332" s="69"/>
      <c r="D332" s="58"/>
      <c r="E332" s="58"/>
      <c r="F332" s="50" t="s">
        <v>28</v>
      </c>
      <c r="G332" s="58"/>
      <c r="H332" s="59"/>
      <c r="I332" s="58"/>
      <c r="J332" s="59"/>
      <c r="K332" s="59"/>
      <c r="L332" s="58"/>
      <c r="M332" s="58"/>
      <c r="N332" s="58"/>
      <c r="O332" s="58"/>
      <c r="P332" s="60" t="str">
        <f t="shared" ref="P332" si="170">IF(ISERROR(W332*1),"",W332*1)</f>
        <v/>
      </c>
      <c r="Q332" s="61"/>
      <c r="R332" s="63"/>
      <c r="S332" s="64"/>
      <c r="T332" s="65"/>
      <c r="U332" s="66"/>
      <c r="V332" s="24" t="str">
        <f t="shared" si="142"/>
        <v/>
      </c>
      <c r="W332" s="24" t="str">
        <f>IF(ISERROR(VLOOKUP(V332,保険料表!$B$7:$AA$10,X332,0)*Y332),"",VLOOKUP(V332,保険料表!$B$7:$AA$10,X332,0)*Y332)</f>
        <v/>
      </c>
      <c r="X332" s="24" t="str">
        <f t="shared" si="140"/>
        <v/>
      </c>
      <c r="Y332" s="24" t="str">
        <f t="shared" si="141"/>
        <v/>
      </c>
    </row>
    <row r="333" spans="2:25" ht="27" customHeight="1" x14ac:dyDescent="0.2">
      <c r="B333" s="68"/>
      <c r="C333" s="70"/>
      <c r="D333" s="59"/>
      <c r="E333" s="59"/>
      <c r="F333" s="19"/>
      <c r="G333" s="59"/>
      <c r="H333" s="59"/>
      <c r="I333" s="59"/>
      <c r="J333" s="59"/>
      <c r="K333" s="59"/>
      <c r="L333" s="59"/>
      <c r="M333" s="59"/>
      <c r="N333" s="59"/>
      <c r="O333" s="59"/>
      <c r="P333" s="60"/>
      <c r="Q333" s="62"/>
      <c r="R333" s="64"/>
      <c r="S333" s="64"/>
      <c r="T333" s="65"/>
      <c r="U333" s="66"/>
      <c r="V333" s="24" t="str">
        <f t="shared" si="142"/>
        <v/>
      </c>
      <c r="W333" s="24" t="str">
        <f>IF(ISERROR(VLOOKUP(V333,保険料表!$B$7:$AA$10,X333,0)*Y333),"",VLOOKUP(V333,保険料表!$B$7:$AA$10,X333,0)*Y333)</f>
        <v/>
      </c>
      <c r="X333" s="24" t="str">
        <f t="shared" si="140"/>
        <v/>
      </c>
      <c r="Y333" s="24" t="str">
        <f t="shared" si="141"/>
        <v/>
      </c>
    </row>
    <row r="334" spans="2:25" ht="14.25" customHeight="1" x14ac:dyDescent="0.2">
      <c r="B334" s="67">
        <v>158</v>
      </c>
      <c r="C334" s="69"/>
      <c r="D334" s="58"/>
      <c r="E334" s="58"/>
      <c r="F334" s="50" t="s">
        <v>28</v>
      </c>
      <c r="G334" s="58"/>
      <c r="H334" s="59"/>
      <c r="I334" s="58"/>
      <c r="J334" s="59"/>
      <c r="K334" s="59"/>
      <c r="L334" s="58"/>
      <c r="M334" s="58"/>
      <c r="N334" s="58"/>
      <c r="O334" s="58"/>
      <c r="P334" s="60" t="str">
        <f t="shared" ref="P334" si="171">IF(ISERROR(W334*1),"",W334*1)</f>
        <v/>
      </c>
      <c r="Q334" s="61"/>
      <c r="R334" s="63"/>
      <c r="S334" s="64"/>
      <c r="T334" s="65"/>
      <c r="U334" s="66"/>
      <c r="V334" s="24" t="str">
        <f t="shared" si="142"/>
        <v/>
      </c>
      <c r="W334" s="24" t="str">
        <f>IF(ISERROR(VLOOKUP(V334,保険料表!$B$7:$AA$10,X334,0)*Y334),"",VLOOKUP(V334,保険料表!$B$7:$AA$10,X334,0)*Y334)</f>
        <v/>
      </c>
      <c r="X334" s="24" t="str">
        <f t="shared" si="140"/>
        <v/>
      </c>
      <c r="Y334" s="24" t="str">
        <f t="shared" si="141"/>
        <v/>
      </c>
    </row>
    <row r="335" spans="2:25" ht="27" customHeight="1" x14ac:dyDescent="0.2">
      <c r="B335" s="68"/>
      <c r="C335" s="70"/>
      <c r="D335" s="59"/>
      <c r="E335" s="59"/>
      <c r="F335" s="19"/>
      <c r="G335" s="59"/>
      <c r="H335" s="59"/>
      <c r="I335" s="59"/>
      <c r="J335" s="59"/>
      <c r="K335" s="59"/>
      <c r="L335" s="59"/>
      <c r="M335" s="59"/>
      <c r="N335" s="59"/>
      <c r="O335" s="59"/>
      <c r="P335" s="60"/>
      <c r="Q335" s="62"/>
      <c r="R335" s="64"/>
      <c r="S335" s="64"/>
      <c r="T335" s="65"/>
      <c r="U335" s="66"/>
      <c r="V335" s="24" t="str">
        <f t="shared" si="142"/>
        <v/>
      </c>
      <c r="W335" s="24" t="str">
        <f>IF(ISERROR(VLOOKUP(V335,保険料表!$B$7:$AA$10,X335,0)*Y335),"",VLOOKUP(V335,保険料表!$B$7:$AA$10,X335,0)*Y335)</f>
        <v/>
      </c>
      <c r="X335" s="24" t="str">
        <f t="shared" si="140"/>
        <v/>
      </c>
      <c r="Y335" s="24" t="str">
        <f t="shared" si="141"/>
        <v/>
      </c>
    </row>
    <row r="336" spans="2:25" ht="14.25" customHeight="1" x14ac:dyDescent="0.2">
      <c r="B336" s="67">
        <v>159</v>
      </c>
      <c r="C336" s="69"/>
      <c r="D336" s="58"/>
      <c r="E336" s="58"/>
      <c r="F336" s="50" t="s">
        <v>28</v>
      </c>
      <c r="G336" s="58"/>
      <c r="H336" s="59"/>
      <c r="I336" s="58"/>
      <c r="J336" s="59"/>
      <c r="K336" s="59"/>
      <c r="L336" s="58"/>
      <c r="M336" s="58"/>
      <c r="N336" s="58"/>
      <c r="O336" s="58"/>
      <c r="P336" s="60" t="str">
        <f t="shared" ref="P336" si="172">IF(ISERROR(W336*1),"",W336*1)</f>
        <v/>
      </c>
      <c r="Q336" s="61"/>
      <c r="R336" s="63"/>
      <c r="S336" s="64"/>
      <c r="T336" s="65"/>
      <c r="U336" s="66"/>
      <c r="V336" s="24" t="str">
        <f t="shared" si="142"/>
        <v/>
      </c>
      <c r="W336" s="24" t="str">
        <f>IF(ISERROR(VLOOKUP(V336,保険料表!$B$7:$AA$10,X336,0)*Y336),"",VLOOKUP(V336,保険料表!$B$7:$AA$10,X336,0)*Y336)</f>
        <v/>
      </c>
      <c r="X336" s="24" t="str">
        <f t="shared" si="140"/>
        <v/>
      </c>
      <c r="Y336" s="24" t="str">
        <f t="shared" si="141"/>
        <v/>
      </c>
    </row>
    <row r="337" spans="2:25" ht="27" customHeight="1" x14ac:dyDescent="0.2">
      <c r="B337" s="68"/>
      <c r="C337" s="70"/>
      <c r="D337" s="59"/>
      <c r="E337" s="59"/>
      <c r="F337" s="19"/>
      <c r="G337" s="59"/>
      <c r="H337" s="59"/>
      <c r="I337" s="59"/>
      <c r="J337" s="59"/>
      <c r="K337" s="59"/>
      <c r="L337" s="59"/>
      <c r="M337" s="59"/>
      <c r="N337" s="59"/>
      <c r="O337" s="59"/>
      <c r="P337" s="60"/>
      <c r="Q337" s="62"/>
      <c r="R337" s="64"/>
      <c r="S337" s="64"/>
      <c r="T337" s="65"/>
      <c r="U337" s="66"/>
      <c r="V337" s="24" t="str">
        <f t="shared" si="142"/>
        <v/>
      </c>
      <c r="W337" s="24" t="str">
        <f>IF(ISERROR(VLOOKUP(V337,保険料表!$B$7:$AA$10,X337,0)*Y337),"",VLOOKUP(V337,保険料表!$B$7:$AA$10,X337,0)*Y337)</f>
        <v/>
      </c>
      <c r="X337" s="24" t="str">
        <f t="shared" si="140"/>
        <v/>
      </c>
      <c r="Y337" s="24" t="str">
        <f t="shared" si="141"/>
        <v/>
      </c>
    </row>
    <row r="338" spans="2:25" ht="14.25" customHeight="1" x14ac:dyDescent="0.2">
      <c r="B338" s="67">
        <v>160</v>
      </c>
      <c r="C338" s="69"/>
      <c r="D338" s="58"/>
      <c r="E338" s="58"/>
      <c r="F338" s="50" t="s">
        <v>28</v>
      </c>
      <c r="G338" s="58"/>
      <c r="H338" s="59"/>
      <c r="I338" s="58"/>
      <c r="J338" s="59"/>
      <c r="K338" s="59"/>
      <c r="L338" s="58"/>
      <c r="M338" s="58"/>
      <c r="N338" s="58"/>
      <c r="O338" s="58"/>
      <c r="P338" s="60" t="str">
        <f t="shared" ref="P338" si="173">IF(ISERROR(W338*1),"",W338*1)</f>
        <v/>
      </c>
      <c r="Q338" s="61"/>
      <c r="R338" s="63"/>
      <c r="S338" s="64"/>
      <c r="T338" s="65"/>
      <c r="U338" s="66"/>
      <c r="V338" s="24" t="str">
        <f t="shared" si="142"/>
        <v/>
      </c>
      <c r="W338" s="24" t="str">
        <f>IF(ISERROR(VLOOKUP(V338,保険料表!$B$7:$AA$10,X338,0)*Y338),"",VLOOKUP(V338,保険料表!$B$7:$AA$10,X338,0)*Y338)</f>
        <v/>
      </c>
      <c r="X338" s="24" t="str">
        <f t="shared" si="140"/>
        <v/>
      </c>
      <c r="Y338" s="24" t="str">
        <f t="shared" si="141"/>
        <v/>
      </c>
    </row>
    <row r="339" spans="2:25" ht="27" customHeight="1" x14ac:dyDescent="0.2">
      <c r="B339" s="68"/>
      <c r="C339" s="70"/>
      <c r="D339" s="59"/>
      <c r="E339" s="59"/>
      <c r="F339" s="19"/>
      <c r="G339" s="59"/>
      <c r="H339" s="59"/>
      <c r="I339" s="59"/>
      <c r="J339" s="59"/>
      <c r="K339" s="59"/>
      <c r="L339" s="59"/>
      <c r="M339" s="59"/>
      <c r="N339" s="59"/>
      <c r="O339" s="59"/>
      <c r="P339" s="60"/>
      <c r="Q339" s="62"/>
      <c r="R339" s="64"/>
      <c r="S339" s="64"/>
      <c r="T339" s="65"/>
      <c r="U339" s="66"/>
      <c r="V339" s="24" t="str">
        <f t="shared" si="142"/>
        <v/>
      </c>
      <c r="W339" s="24" t="str">
        <f>IF(ISERROR(VLOOKUP(V339,保険料表!$B$7:$AA$10,X339,0)*Y339),"",VLOOKUP(V339,保険料表!$B$7:$AA$10,X339,0)*Y339)</f>
        <v/>
      </c>
      <c r="X339" s="24" t="str">
        <f t="shared" si="140"/>
        <v/>
      </c>
      <c r="Y339" s="24" t="str">
        <f t="shared" si="141"/>
        <v/>
      </c>
    </row>
    <row r="340" spans="2:25" ht="14.25" customHeight="1" x14ac:dyDescent="0.2">
      <c r="B340" s="67">
        <v>161</v>
      </c>
      <c r="C340" s="69"/>
      <c r="D340" s="58"/>
      <c r="E340" s="58"/>
      <c r="F340" s="50" t="s">
        <v>28</v>
      </c>
      <c r="G340" s="58"/>
      <c r="H340" s="59"/>
      <c r="I340" s="58"/>
      <c r="J340" s="59"/>
      <c r="K340" s="59"/>
      <c r="L340" s="58"/>
      <c r="M340" s="58"/>
      <c r="N340" s="58"/>
      <c r="O340" s="58"/>
      <c r="P340" s="60" t="str">
        <f t="shared" ref="P340" si="174">IF(ISERROR(W340*1),"",W340*1)</f>
        <v/>
      </c>
      <c r="Q340" s="61"/>
      <c r="R340" s="63"/>
      <c r="S340" s="64"/>
      <c r="T340" s="65"/>
      <c r="U340" s="66"/>
      <c r="V340" s="24" t="str">
        <f t="shared" si="142"/>
        <v/>
      </c>
      <c r="W340" s="24" t="str">
        <f>IF(ISERROR(VLOOKUP(V340,保険料表!$B$7:$AA$10,X340,0)*Y340),"",VLOOKUP(V340,保険料表!$B$7:$AA$10,X340,0)*Y340)</f>
        <v/>
      </c>
      <c r="X340" s="24" t="str">
        <f t="shared" ref="X340:X403" si="175">IF(ISERROR(VLOOKUP(I340,$W$1:$X$13,2,0)),"",VLOOKUP(I340,$W$1:$X$13,2,0))</f>
        <v/>
      </c>
      <c r="Y340" s="24" t="str">
        <f t="shared" ref="Y340:Y403" si="176">IF(ISERROR(VLOOKUP(N340,$Y$1:$Z$6,2,FALSE)),"",VLOOKUP(N340,$Y$1:$Z$6,2,FALSE))</f>
        <v/>
      </c>
    </row>
    <row r="341" spans="2:25" ht="27" customHeight="1" x14ac:dyDescent="0.2">
      <c r="B341" s="68"/>
      <c r="C341" s="70"/>
      <c r="D341" s="59"/>
      <c r="E341" s="59"/>
      <c r="F341" s="19"/>
      <c r="G341" s="59"/>
      <c r="H341" s="59"/>
      <c r="I341" s="59"/>
      <c r="J341" s="59"/>
      <c r="K341" s="59"/>
      <c r="L341" s="59"/>
      <c r="M341" s="59"/>
      <c r="N341" s="59"/>
      <c r="O341" s="59"/>
      <c r="P341" s="60"/>
      <c r="Q341" s="62"/>
      <c r="R341" s="64"/>
      <c r="S341" s="64"/>
      <c r="T341" s="65"/>
      <c r="U341" s="66"/>
      <c r="V341" s="24" t="str">
        <f t="shared" ref="V341:V404" si="177">CONCATENATE(L341,M341)</f>
        <v/>
      </c>
      <c r="W341" s="24" t="str">
        <f>IF(ISERROR(VLOOKUP(V341,保険料表!$B$7:$AA$10,X341,0)*Y341),"",VLOOKUP(V341,保険料表!$B$7:$AA$10,X341,0)*Y341)</f>
        <v/>
      </c>
      <c r="X341" s="24" t="str">
        <f t="shared" si="175"/>
        <v/>
      </c>
      <c r="Y341" s="24" t="str">
        <f t="shared" si="176"/>
        <v/>
      </c>
    </row>
    <row r="342" spans="2:25" ht="14.25" customHeight="1" x14ac:dyDescent="0.2">
      <c r="B342" s="67">
        <v>162</v>
      </c>
      <c r="C342" s="69"/>
      <c r="D342" s="58"/>
      <c r="E342" s="58"/>
      <c r="F342" s="50" t="s">
        <v>28</v>
      </c>
      <c r="G342" s="58"/>
      <c r="H342" s="59"/>
      <c r="I342" s="58"/>
      <c r="J342" s="59"/>
      <c r="K342" s="59"/>
      <c r="L342" s="58"/>
      <c r="M342" s="58"/>
      <c r="N342" s="58"/>
      <c r="O342" s="58"/>
      <c r="P342" s="60" t="str">
        <f t="shared" ref="P342" si="178">IF(ISERROR(W342*1),"",W342*1)</f>
        <v/>
      </c>
      <c r="Q342" s="61"/>
      <c r="R342" s="63"/>
      <c r="S342" s="64"/>
      <c r="T342" s="65"/>
      <c r="U342" s="66"/>
      <c r="V342" s="24" t="str">
        <f t="shared" si="177"/>
        <v/>
      </c>
      <c r="W342" s="24" t="str">
        <f>IF(ISERROR(VLOOKUP(V342,保険料表!$B$7:$AA$10,X342,0)*Y342),"",VLOOKUP(V342,保険料表!$B$7:$AA$10,X342,0)*Y342)</f>
        <v/>
      </c>
      <c r="X342" s="24" t="str">
        <f t="shared" si="175"/>
        <v/>
      </c>
      <c r="Y342" s="24" t="str">
        <f t="shared" si="176"/>
        <v/>
      </c>
    </row>
    <row r="343" spans="2:25" ht="27" customHeight="1" x14ac:dyDescent="0.2">
      <c r="B343" s="68"/>
      <c r="C343" s="70"/>
      <c r="D343" s="59"/>
      <c r="E343" s="59"/>
      <c r="F343" s="19"/>
      <c r="G343" s="59"/>
      <c r="H343" s="59"/>
      <c r="I343" s="59"/>
      <c r="J343" s="59"/>
      <c r="K343" s="59"/>
      <c r="L343" s="59"/>
      <c r="M343" s="59"/>
      <c r="N343" s="59"/>
      <c r="O343" s="59"/>
      <c r="P343" s="60"/>
      <c r="Q343" s="62"/>
      <c r="R343" s="64"/>
      <c r="S343" s="64"/>
      <c r="T343" s="65"/>
      <c r="U343" s="66"/>
      <c r="V343" s="24" t="str">
        <f t="shared" si="177"/>
        <v/>
      </c>
      <c r="W343" s="24" t="str">
        <f>IF(ISERROR(VLOOKUP(V343,保険料表!$B$7:$AA$10,X343,0)*Y343),"",VLOOKUP(V343,保険料表!$B$7:$AA$10,X343,0)*Y343)</f>
        <v/>
      </c>
      <c r="X343" s="24" t="str">
        <f t="shared" si="175"/>
        <v/>
      </c>
      <c r="Y343" s="24" t="str">
        <f t="shared" si="176"/>
        <v/>
      </c>
    </row>
    <row r="344" spans="2:25" ht="14.25" customHeight="1" x14ac:dyDescent="0.2">
      <c r="B344" s="67">
        <v>163</v>
      </c>
      <c r="C344" s="69"/>
      <c r="D344" s="58"/>
      <c r="E344" s="58"/>
      <c r="F344" s="50" t="s">
        <v>28</v>
      </c>
      <c r="G344" s="58"/>
      <c r="H344" s="59"/>
      <c r="I344" s="58"/>
      <c r="J344" s="59"/>
      <c r="K344" s="59"/>
      <c r="L344" s="58"/>
      <c r="M344" s="58"/>
      <c r="N344" s="58"/>
      <c r="O344" s="58"/>
      <c r="P344" s="60" t="str">
        <f t="shared" ref="P344" si="179">IF(ISERROR(W344*1),"",W344*1)</f>
        <v/>
      </c>
      <c r="Q344" s="61"/>
      <c r="R344" s="63"/>
      <c r="S344" s="64"/>
      <c r="T344" s="65"/>
      <c r="U344" s="66"/>
      <c r="V344" s="24" t="str">
        <f t="shared" si="177"/>
        <v/>
      </c>
      <c r="W344" s="24" t="str">
        <f>IF(ISERROR(VLOOKUP(V344,保険料表!$B$7:$AA$10,X344,0)*Y344),"",VLOOKUP(V344,保険料表!$B$7:$AA$10,X344,0)*Y344)</f>
        <v/>
      </c>
      <c r="X344" s="24" t="str">
        <f t="shared" si="175"/>
        <v/>
      </c>
      <c r="Y344" s="24" t="str">
        <f t="shared" si="176"/>
        <v/>
      </c>
    </row>
    <row r="345" spans="2:25" ht="27" customHeight="1" x14ac:dyDescent="0.2">
      <c r="B345" s="68"/>
      <c r="C345" s="70"/>
      <c r="D345" s="59"/>
      <c r="E345" s="59"/>
      <c r="F345" s="19"/>
      <c r="G345" s="59"/>
      <c r="H345" s="59"/>
      <c r="I345" s="59"/>
      <c r="J345" s="59"/>
      <c r="K345" s="59"/>
      <c r="L345" s="59"/>
      <c r="M345" s="59"/>
      <c r="N345" s="59"/>
      <c r="O345" s="59"/>
      <c r="P345" s="60"/>
      <c r="Q345" s="62"/>
      <c r="R345" s="64"/>
      <c r="S345" s="64"/>
      <c r="T345" s="65"/>
      <c r="U345" s="66"/>
      <c r="V345" s="24" t="str">
        <f t="shared" si="177"/>
        <v/>
      </c>
      <c r="W345" s="24" t="str">
        <f>IF(ISERROR(VLOOKUP(V345,保険料表!$B$7:$AA$10,X345,0)*Y345),"",VLOOKUP(V345,保険料表!$B$7:$AA$10,X345,0)*Y345)</f>
        <v/>
      </c>
      <c r="X345" s="24" t="str">
        <f t="shared" si="175"/>
        <v/>
      </c>
      <c r="Y345" s="24" t="str">
        <f t="shared" si="176"/>
        <v/>
      </c>
    </row>
    <row r="346" spans="2:25" ht="14.25" customHeight="1" x14ac:dyDescent="0.2">
      <c r="B346" s="67">
        <v>164</v>
      </c>
      <c r="C346" s="69"/>
      <c r="D346" s="58"/>
      <c r="E346" s="58"/>
      <c r="F346" s="50" t="s">
        <v>28</v>
      </c>
      <c r="G346" s="58"/>
      <c r="H346" s="59"/>
      <c r="I346" s="58"/>
      <c r="J346" s="59"/>
      <c r="K346" s="59"/>
      <c r="L346" s="58"/>
      <c r="M346" s="58"/>
      <c r="N346" s="58"/>
      <c r="O346" s="58"/>
      <c r="P346" s="60" t="str">
        <f t="shared" ref="P346" si="180">IF(ISERROR(W346*1),"",W346*1)</f>
        <v/>
      </c>
      <c r="Q346" s="61"/>
      <c r="R346" s="63"/>
      <c r="S346" s="64"/>
      <c r="T346" s="65"/>
      <c r="U346" s="66"/>
      <c r="V346" s="24" t="str">
        <f t="shared" si="177"/>
        <v/>
      </c>
      <c r="W346" s="24" t="str">
        <f>IF(ISERROR(VLOOKUP(V346,保険料表!$B$7:$AA$10,X346,0)*Y346),"",VLOOKUP(V346,保険料表!$B$7:$AA$10,X346,0)*Y346)</f>
        <v/>
      </c>
      <c r="X346" s="24" t="str">
        <f t="shared" si="175"/>
        <v/>
      </c>
      <c r="Y346" s="24" t="str">
        <f t="shared" si="176"/>
        <v/>
      </c>
    </row>
    <row r="347" spans="2:25" ht="27" customHeight="1" x14ac:dyDescent="0.2">
      <c r="B347" s="68"/>
      <c r="C347" s="70"/>
      <c r="D347" s="59"/>
      <c r="E347" s="59"/>
      <c r="F347" s="19"/>
      <c r="G347" s="59"/>
      <c r="H347" s="59"/>
      <c r="I347" s="59"/>
      <c r="J347" s="59"/>
      <c r="K347" s="59"/>
      <c r="L347" s="59"/>
      <c r="M347" s="59"/>
      <c r="N347" s="59"/>
      <c r="O347" s="59"/>
      <c r="P347" s="60"/>
      <c r="Q347" s="62"/>
      <c r="R347" s="64"/>
      <c r="S347" s="64"/>
      <c r="T347" s="65"/>
      <c r="U347" s="66"/>
      <c r="V347" s="24" t="str">
        <f t="shared" si="177"/>
        <v/>
      </c>
      <c r="W347" s="24" t="str">
        <f>IF(ISERROR(VLOOKUP(V347,保険料表!$B$7:$AA$10,X347,0)*Y347),"",VLOOKUP(V347,保険料表!$B$7:$AA$10,X347,0)*Y347)</f>
        <v/>
      </c>
      <c r="X347" s="24" t="str">
        <f t="shared" si="175"/>
        <v/>
      </c>
      <c r="Y347" s="24" t="str">
        <f t="shared" si="176"/>
        <v/>
      </c>
    </row>
    <row r="348" spans="2:25" ht="14.25" customHeight="1" x14ac:dyDescent="0.2">
      <c r="B348" s="67">
        <v>165</v>
      </c>
      <c r="C348" s="69"/>
      <c r="D348" s="58"/>
      <c r="E348" s="58"/>
      <c r="F348" s="50" t="s">
        <v>28</v>
      </c>
      <c r="G348" s="58"/>
      <c r="H348" s="59"/>
      <c r="I348" s="58"/>
      <c r="J348" s="59"/>
      <c r="K348" s="59"/>
      <c r="L348" s="58"/>
      <c r="M348" s="58"/>
      <c r="N348" s="58"/>
      <c r="O348" s="58"/>
      <c r="P348" s="60" t="str">
        <f t="shared" ref="P348" si="181">IF(ISERROR(W348*1),"",W348*1)</f>
        <v/>
      </c>
      <c r="Q348" s="61"/>
      <c r="R348" s="63"/>
      <c r="S348" s="64"/>
      <c r="T348" s="65"/>
      <c r="U348" s="66"/>
      <c r="V348" s="24" t="str">
        <f t="shared" si="177"/>
        <v/>
      </c>
      <c r="W348" s="24" t="str">
        <f>IF(ISERROR(VLOOKUP(V348,保険料表!$B$7:$AA$10,X348,0)*Y348),"",VLOOKUP(V348,保険料表!$B$7:$AA$10,X348,0)*Y348)</f>
        <v/>
      </c>
      <c r="X348" s="24" t="str">
        <f t="shared" si="175"/>
        <v/>
      </c>
      <c r="Y348" s="24" t="str">
        <f t="shared" si="176"/>
        <v/>
      </c>
    </row>
    <row r="349" spans="2:25" ht="27" customHeight="1" x14ac:dyDescent="0.2">
      <c r="B349" s="68"/>
      <c r="C349" s="70"/>
      <c r="D349" s="59"/>
      <c r="E349" s="59"/>
      <c r="F349" s="19"/>
      <c r="G349" s="59"/>
      <c r="H349" s="59"/>
      <c r="I349" s="59"/>
      <c r="J349" s="59"/>
      <c r="K349" s="59"/>
      <c r="L349" s="59"/>
      <c r="M349" s="59"/>
      <c r="N349" s="59"/>
      <c r="O349" s="59"/>
      <c r="P349" s="60"/>
      <c r="Q349" s="62"/>
      <c r="R349" s="64"/>
      <c r="S349" s="64"/>
      <c r="T349" s="65"/>
      <c r="U349" s="66"/>
      <c r="V349" s="24" t="str">
        <f t="shared" si="177"/>
        <v/>
      </c>
      <c r="W349" s="24" t="str">
        <f>IF(ISERROR(VLOOKUP(V349,保険料表!$B$7:$AA$10,X349,0)*Y349),"",VLOOKUP(V349,保険料表!$B$7:$AA$10,X349,0)*Y349)</f>
        <v/>
      </c>
      <c r="X349" s="24" t="str">
        <f t="shared" si="175"/>
        <v/>
      </c>
      <c r="Y349" s="24" t="str">
        <f t="shared" si="176"/>
        <v/>
      </c>
    </row>
    <row r="350" spans="2:25" ht="14.25" customHeight="1" x14ac:dyDescent="0.2">
      <c r="B350" s="67">
        <v>166</v>
      </c>
      <c r="C350" s="69"/>
      <c r="D350" s="58"/>
      <c r="E350" s="58"/>
      <c r="F350" s="50" t="s">
        <v>28</v>
      </c>
      <c r="G350" s="58"/>
      <c r="H350" s="59"/>
      <c r="I350" s="58"/>
      <c r="J350" s="59"/>
      <c r="K350" s="59"/>
      <c r="L350" s="58"/>
      <c r="M350" s="58"/>
      <c r="N350" s="58"/>
      <c r="O350" s="58"/>
      <c r="P350" s="60" t="str">
        <f t="shared" ref="P350" si="182">IF(ISERROR(W350*1),"",W350*1)</f>
        <v/>
      </c>
      <c r="Q350" s="61"/>
      <c r="R350" s="63"/>
      <c r="S350" s="64"/>
      <c r="T350" s="65"/>
      <c r="U350" s="66"/>
      <c r="V350" s="24" t="str">
        <f t="shared" si="177"/>
        <v/>
      </c>
      <c r="W350" s="24" t="str">
        <f>IF(ISERROR(VLOOKUP(V350,保険料表!$B$7:$AA$10,X350,0)*Y350),"",VLOOKUP(V350,保険料表!$B$7:$AA$10,X350,0)*Y350)</f>
        <v/>
      </c>
      <c r="X350" s="24" t="str">
        <f t="shared" si="175"/>
        <v/>
      </c>
      <c r="Y350" s="24" t="str">
        <f t="shared" si="176"/>
        <v/>
      </c>
    </row>
    <row r="351" spans="2:25" ht="27" customHeight="1" x14ac:dyDescent="0.2">
      <c r="B351" s="68"/>
      <c r="C351" s="70"/>
      <c r="D351" s="59"/>
      <c r="E351" s="59"/>
      <c r="F351" s="19"/>
      <c r="G351" s="59"/>
      <c r="H351" s="59"/>
      <c r="I351" s="59"/>
      <c r="J351" s="59"/>
      <c r="K351" s="59"/>
      <c r="L351" s="59"/>
      <c r="M351" s="59"/>
      <c r="N351" s="59"/>
      <c r="O351" s="59"/>
      <c r="P351" s="60"/>
      <c r="Q351" s="62"/>
      <c r="R351" s="64"/>
      <c r="S351" s="64"/>
      <c r="T351" s="65"/>
      <c r="U351" s="66"/>
      <c r="V351" s="24" t="str">
        <f t="shared" si="177"/>
        <v/>
      </c>
      <c r="W351" s="24" t="str">
        <f>IF(ISERROR(VLOOKUP(V351,保険料表!$B$7:$AA$10,X351,0)*Y351),"",VLOOKUP(V351,保険料表!$B$7:$AA$10,X351,0)*Y351)</f>
        <v/>
      </c>
      <c r="X351" s="24" t="str">
        <f t="shared" si="175"/>
        <v/>
      </c>
      <c r="Y351" s="24" t="str">
        <f t="shared" si="176"/>
        <v/>
      </c>
    </row>
    <row r="352" spans="2:25" ht="14.25" customHeight="1" x14ac:dyDescent="0.2">
      <c r="B352" s="67">
        <v>167</v>
      </c>
      <c r="C352" s="69"/>
      <c r="D352" s="58"/>
      <c r="E352" s="58"/>
      <c r="F352" s="50" t="s">
        <v>28</v>
      </c>
      <c r="G352" s="58"/>
      <c r="H352" s="59"/>
      <c r="I352" s="58"/>
      <c r="J352" s="59"/>
      <c r="K352" s="59"/>
      <c r="L352" s="58"/>
      <c r="M352" s="58"/>
      <c r="N352" s="58"/>
      <c r="O352" s="58"/>
      <c r="P352" s="60" t="str">
        <f t="shared" ref="P352" si="183">IF(ISERROR(W352*1),"",W352*1)</f>
        <v/>
      </c>
      <c r="Q352" s="61"/>
      <c r="R352" s="63"/>
      <c r="S352" s="64"/>
      <c r="T352" s="65"/>
      <c r="U352" s="66"/>
      <c r="V352" s="24" t="str">
        <f t="shared" si="177"/>
        <v/>
      </c>
      <c r="W352" s="24" t="str">
        <f>IF(ISERROR(VLOOKUP(V352,保険料表!$B$7:$AA$10,X352,0)*Y352),"",VLOOKUP(V352,保険料表!$B$7:$AA$10,X352,0)*Y352)</f>
        <v/>
      </c>
      <c r="X352" s="24" t="str">
        <f t="shared" si="175"/>
        <v/>
      </c>
      <c r="Y352" s="24" t="str">
        <f t="shared" si="176"/>
        <v/>
      </c>
    </row>
    <row r="353" spans="2:25" ht="27" customHeight="1" x14ac:dyDescent="0.2">
      <c r="B353" s="68"/>
      <c r="C353" s="70"/>
      <c r="D353" s="59"/>
      <c r="E353" s="59"/>
      <c r="F353" s="19"/>
      <c r="G353" s="59"/>
      <c r="H353" s="59"/>
      <c r="I353" s="59"/>
      <c r="J353" s="59"/>
      <c r="K353" s="59"/>
      <c r="L353" s="59"/>
      <c r="M353" s="59"/>
      <c r="N353" s="59"/>
      <c r="O353" s="59"/>
      <c r="P353" s="60"/>
      <c r="Q353" s="62"/>
      <c r="R353" s="64"/>
      <c r="S353" s="64"/>
      <c r="T353" s="65"/>
      <c r="U353" s="66"/>
      <c r="V353" s="24" t="str">
        <f t="shared" si="177"/>
        <v/>
      </c>
      <c r="W353" s="24" t="str">
        <f>IF(ISERROR(VLOOKUP(V353,保険料表!$B$7:$AA$10,X353,0)*Y353),"",VLOOKUP(V353,保険料表!$B$7:$AA$10,X353,0)*Y353)</f>
        <v/>
      </c>
      <c r="X353" s="24" t="str">
        <f t="shared" si="175"/>
        <v/>
      </c>
      <c r="Y353" s="24" t="str">
        <f t="shared" si="176"/>
        <v/>
      </c>
    </row>
    <row r="354" spans="2:25" ht="14.25" customHeight="1" x14ac:dyDescent="0.2">
      <c r="B354" s="67">
        <v>168</v>
      </c>
      <c r="C354" s="69"/>
      <c r="D354" s="58"/>
      <c r="E354" s="58"/>
      <c r="F354" s="50" t="s">
        <v>28</v>
      </c>
      <c r="G354" s="58"/>
      <c r="H354" s="59"/>
      <c r="I354" s="58"/>
      <c r="J354" s="59"/>
      <c r="K354" s="59"/>
      <c r="L354" s="58"/>
      <c r="M354" s="58"/>
      <c r="N354" s="58"/>
      <c r="O354" s="58"/>
      <c r="P354" s="60" t="str">
        <f t="shared" ref="P354" si="184">IF(ISERROR(W354*1),"",W354*1)</f>
        <v/>
      </c>
      <c r="Q354" s="61"/>
      <c r="R354" s="63"/>
      <c r="S354" s="64"/>
      <c r="T354" s="65"/>
      <c r="U354" s="66"/>
      <c r="V354" s="24" t="str">
        <f t="shared" si="177"/>
        <v/>
      </c>
      <c r="W354" s="24" t="str">
        <f>IF(ISERROR(VLOOKUP(V354,保険料表!$B$7:$AA$10,X354,0)*Y354),"",VLOOKUP(V354,保険料表!$B$7:$AA$10,X354,0)*Y354)</f>
        <v/>
      </c>
      <c r="X354" s="24" t="str">
        <f t="shared" si="175"/>
        <v/>
      </c>
      <c r="Y354" s="24" t="str">
        <f t="shared" si="176"/>
        <v/>
      </c>
    </row>
    <row r="355" spans="2:25" ht="27" customHeight="1" x14ac:dyDescent="0.2">
      <c r="B355" s="68"/>
      <c r="C355" s="70"/>
      <c r="D355" s="59"/>
      <c r="E355" s="59"/>
      <c r="F355" s="19"/>
      <c r="G355" s="59"/>
      <c r="H355" s="59"/>
      <c r="I355" s="59"/>
      <c r="J355" s="59"/>
      <c r="K355" s="59"/>
      <c r="L355" s="59"/>
      <c r="M355" s="59"/>
      <c r="N355" s="59"/>
      <c r="O355" s="59"/>
      <c r="P355" s="60"/>
      <c r="Q355" s="62"/>
      <c r="R355" s="64"/>
      <c r="S355" s="64"/>
      <c r="T355" s="65"/>
      <c r="U355" s="66"/>
      <c r="V355" s="24" t="str">
        <f t="shared" si="177"/>
        <v/>
      </c>
      <c r="W355" s="24" t="str">
        <f>IF(ISERROR(VLOOKUP(V355,保険料表!$B$7:$AA$10,X355,0)*Y355),"",VLOOKUP(V355,保険料表!$B$7:$AA$10,X355,0)*Y355)</f>
        <v/>
      </c>
      <c r="X355" s="24" t="str">
        <f t="shared" si="175"/>
        <v/>
      </c>
      <c r="Y355" s="24" t="str">
        <f t="shared" si="176"/>
        <v/>
      </c>
    </row>
    <row r="356" spans="2:25" ht="14.25" customHeight="1" x14ac:dyDescent="0.2">
      <c r="B356" s="67">
        <v>169</v>
      </c>
      <c r="C356" s="69"/>
      <c r="D356" s="58"/>
      <c r="E356" s="58"/>
      <c r="F356" s="50" t="s">
        <v>28</v>
      </c>
      <c r="G356" s="58"/>
      <c r="H356" s="59"/>
      <c r="I356" s="58"/>
      <c r="J356" s="59"/>
      <c r="K356" s="59"/>
      <c r="L356" s="58"/>
      <c r="M356" s="58"/>
      <c r="N356" s="58"/>
      <c r="O356" s="58"/>
      <c r="P356" s="60" t="str">
        <f t="shared" ref="P356" si="185">IF(ISERROR(W356*1),"",W356*1)</f>
        <v/>
      </c>
      <c r="Q356" s="61"/>
      <c r="R356" s="63"/>
      <c r="S356" s="64"/>
      <c r="T356" s="65"/>
      <c r="U356" s="66"/>
      <c r="V356" s="24" t="str">
        <f t="shared" si="177"/>
        <v/>
      </c>
      <c r="W356" s="24" t="str">
        <f>IF(ISERROR(VLOOKUP(V356,保険料表!$B$7:$AA$10,X356,0)*Y356),"",VLOOKUP(V356,保険料表!$B$7:$AA$10,X356,0)*Y356)</f>
        <v/>
      </c>
      <c r="X356" s="24" t="str">
        <f t="shared" si="175"/>
        <v/>
      </c>
      <c r="Y356" s="24" t="str">
        <f t="shared" si="176"/>
        <v/>
      </c>
    </row>
    <row r="357" spans="2:25" ht="27" customHeight="1" x14ac:dyDescent="0.2">
      <c r="B357" s="68"/>
      <c r="C357" s="70"/>
      <c r="D357" s="59"/>
      <c r="E357" s="59"/>
      <c r="F357" s="19"/>
      <c r="G357" s="59"/>
      <c r="H357" s="59"/>
      <c r="I357" s="59"/>
      <c r="J357" s="59"/>
      <c r="K357" s="59"/>
      <c r="L357" s="59"/>
      <c r="M357" s="59"/>
      <c r="N357" s="59"/>
      <c r="O357" s="59"/>
      <c r="P357" s="60"/>
      <c r="Q357" s="62"/>
      <c r="R357" s="64"/>
      <c r="S357" s="64"/>
      <c r="T357" s="65"/>
      <c r="U357" s="66"/>
      <c r="V357" s="24" t="str">
        <f t="shared" si="177"/>
        <v/>
      </c>
      <c r="W357" s="24" t="str">
        <f>IF(ISERROR(VLOOKUP(V357,保険料表!$B$7:$AA$10,X357,0)*Y357),"",VLOOKUP(V357,保険料表!$B$7:$AA$10,X357,0)*Y357)</f>
        <v/>
      </c>
      <c r="X357" s="24" t="str">
        <f t="shared" si="175"/>
        <v/>
      </c>
      <c r="Y357" s="24" t="str">
        <f t="shared" si="176"/>
        <v/>
      </c>
    </row>
    <row r="358" spans="2:25" ht="14.25" customHeight="1" x14ac:dyDescent="0.2">
      <c r="B358" s="67">
        <v>170</v>
      </c>
      <c r="C358" s="69"/>
      <c r="D358" s="58"/>
      <c r="E358" s="58"/>
      <c r="F358" s="50" t="s">
        <v>28</v>
      </c>
      <c r="G358" s="58"/>
      <c r="H358" s="59"/>
      <c r="I358" s="58"/>
      <c r="J358" s="59"/>
      <c r="K358" s="59"/>
      <c r="L358" s="58"/>
      <c r="M358" s="58"/>
      <c r="N358" s="58"/>
      <c r="O358" s="58"/>
      <c r="P358" s="60" t="str">
        <f t="shared" ref="P358" si="186">IF(ISERROR(W358*1),"",W358*1)</f>
        <v/>
      </c>
      <c r="Q358" s="61"/>
      <c r="R358" s="63"/>
      <c r="S358" s="64"/>
      <c r="T358" s="65"/>
      <c r="U358" s="66"/>
      <c r="V358" s="24" t="str">
        <f t="shared" si="177"/>
        <v/>
      </c>
      <c r="W358" s="24" t="str">
        <f>IF(ISERROR(VLOOKUP(V358,保険料表!$B$7:$AA$10,X358,0)*Y358),"",VLOOKUP(V358,保険料表!$B$7:$AA$10,X358,0)*Y358)</f>
        <v/>
      </c>
      <c r="X358" s="24" t="str">
        <f t="shared" si="175"/>
        <v/>
      </c>
      <c r="Y358" s="24" t="str">
        <f t="shared" si="176"/>
        <v/>
      </c>
    </row>
    <row r="359" spans="2:25" ht="27" customHeight="1" x14ac:dyDescent="0.2">
      <c r="B359" s="68"/>
      <c r="C359" s="70"/>
      <c r="D359" s="59"/>
      <c r="E359" s="59"/>
      <c r="F359" s="19"/>
      <c r="G359" s="59"/>
      <c r="H359" s="59"/>
      <c r="I359" s="59"/>
      <c r="J359" s="59"/>
      <c r="K359" s="59"/>
      <c r="L359" s="59"/>
      <c r="M359" s="59"/>
      <c r="N359" s="59"/>
      <c r="O359" s="59"/>
      <c r="P359" s="60"/>
      <c r="Q359" s="62"/>
      <c r="R359" s="64"/>
      <c r="S359" s="64"/>
      <c r="T359" s="65"/>
      <c r="U359" s="66"/>
      <c r="V359" s="24" t="str">
        <f t="shared" si="177"/>
        <v/>
      </c>
      <c r="W359" s="24" t="str">
        <f>IF(ISERROR(VLOOKUP(V359,保険料表!$B$7:$AA$10,X359,0)*Y359),"",VLOOKUP(V359,保険料表!$B$7:$AA$10,X359,0)*Y359)</f>
        <v/>
      </c>
      <c r="X359" s="24" t="str">
        <f t="shared" si="175"/>
        <v/>
      </c>
      <c r="Y359" s="24" t="str">
        <f t="shared" si="176"/>
        <v/>
      </c>
    </row>
    <row r="360" spans="2:25" ht="14.25" customHeight="1" x14ac:dyDescent="0.2">
      <c r="B360" s="67">
        <v>171</v>
      </c>
      <c r="C360" s="69"/>
      <c r="D360" s="58"/>
      <c r="E360" s="58"/>
      <c r="F360" s="50" t="s">
        <v>28</v>
      </c>
      <c r="G360" s="58"/>
      <c r="H360" s="59"/>
      <c r="I360" s="58"/>
      <c r="J360" s="59"/>
      <c r="K360" s="59"/>
      <c r="L360" s="58"/>
      <c r="M360" s="58"/>
      <c r="N360" s="58"/>
      <c r="O360" s="58"/>
      <c r="P360" s="60" t="str">
        <f t="shared" ref="P360" si="187">IF(ISERROR(W360*1),"",W360*1)</f>
        <v/>
      </c>
      <c r="Q360" s="61"/>
      <c r="R360" s="63"/>
      <c r="S360" s="64"/>
      <c r="T360" s="65"/>
      <c r="U360" s="66"/>
      <c r="V360" s="24" t="str">
        <f t="shared" si="177"/>
        <v/>
      </c>
      <c r="W360" s="24" t="str">
        <f>IF(ISERROR(VLOOKUP(V360,保険料表!$B$7:$AA$10,X360,0)*Y360),"",VLOOKUP(V360,保険料表!$B$7:$AA$10,X360,0)*Y360)</f>
        <v/>
      </c>
      <c r="X360" s="24" t="str">
        <f t="shared" si="175"/>
        <v/>
      </c>
      <c r="Y360" s="24" t="str">
        <f t="shared" si="176"/>
        <v/>
      </c>
    </row>
    <row r="361" spans="2:25" ht="27" customHeight="1" x14ac:dyDescent="0.2">
      <c r="B361" s="68"/>
      <c r="C361" s="70"/>
      <c r="D361" s="59"/>
      <c r="E361" s="59"/>
      <c r="F361" s="19"/>
      <c r="G361" s="59"/>
      <c r="H361" s="59"/>
      <c r="I361" s="59"/>
      <c r="J361" s="59"/>
      <c r="K361" s="59"/>
      <c r="L361" s="59"/>
      <c r="M361" s="59"/>
      <c r="N361" s="59"/>
      <c r="O361" s="59"/>
      <c r="P361" s="60"/>
      <c r="Q361" s="62"/>
      <c r="R361" s="64"/>
      <c r="S361" s="64"/>
      <c r="T361" s="65"/>
      <c r="U361" s="66"/>
      <c r="V361" s="24" t="str">
        <f t="shared" si="177"/>
        <v/>
      </c>
      <c r="W361" s="24" t="str">
        <f>IF(ISERROR(VLOOKUP(V361,保険料表!$B$7:$AA$10,X361,0)*Y361),"",VLOOKUP(V361,保険料表!$B$7:$AA$10,X361,0)*Y361)</f>
        <v/>
      </c>
      <c r="X361" s="24" t="str">
        <f t="shared" si="175"/>
        <v/>
      </c>
      <c r="Y361" s="24" t="str">
        <f t="shared" si="176"/>
        <v/>
      </c>
    </row>
    <row r="362" spans="2:25" ht="14.25" customHeight="1" x14ac:dyDescent="0.2">
      <c r="B362" s="67">
        <v>172</v>
      </c>
      <c r="C362" s="69"/>
      <c r="D362" s="58"/>
      <c r="E362" s="58"/>
      <c r="F362" s="50" t="s">
        <v>28</v>
      </c>
      <c r="G362" s="58"/>
      <c r="H362" s="59"/>
      <c r="I362" s="58"/>
      <c r="J362" s="59"/>
      <c r="K362" s="59"/>
      <c r="L362" s="58"/>
      <c r="M362" s="58"/>
      <c r="N362" s="58"/>
      <c r="O362" s="58"/>
      <c r="P362" s="60" t="str">
        <f t="shared" ref="P362" si="188">IF(ISERROR(W362*1),"",W362*1)</f>
        <v/>
      </c>
      <c r="Q362" s="61"/>
      <c r="R362" s="63"/>
      <c r="S362" s="64"/>
      <c r="T362" s="65"/>
      <c r="U362" s="66"/>
      <c r="V362" s="24" t="str">
        <f t="shared" si="177"/>
        <v/>
      </c>
      <c r="W362" s="24" t="str">
        <f>IF(ISERROR(VLOOKUP(V362,保険料表!$B$7:$AA$10,X362,0)*Y362),"",VLOOKUP(V362,保険料表!$B$7:$AA$10,X362,0)*Y362)</f>
        <v/>
      </c>
      <c r="X362" s="24" t="str">
        <f t="shared" si="175"/>
        <v/>
      </c>
      <c r="Y362" s="24" t="str">
        <f t="shared" si="176"/>
        <v/>
      </c>
    </row>
    <row r="363" spans="2:25" ht="27" customHeight="1" x14ac:dyDescent="0.2">
      <c r="B363" s="68"/>
      <c r="C363" s="70"/>
      <c r="D363" s="59"/>
      <c r="E363" s="59"/>
      <c r="F363" s="19"/>
      <c r="G363" s="59"/>
      <c r="H363" s="59"/>
      <c r="I363" s="59"/>
      <c r="J363" s="59"/>
      <c r="K363" s="59"/>
      <c r="L363" s="59"/>
      <c r="M363" s="59"/>
      <c r="N363" s="59"/>
      <c r="O363" s="59"/>
      <c r="P363" s="60"/>
      <c r="Q363" s="62"/>
      <c r="R363" s="64"/>
      <c r="S363" s="64"/>
      <c r="T363" s="65"/>
      <c r="U363" s="66"/>
      <c r="V363" s="24" t="str">
        <f t="shared" si="177"/>
        <v/>
      </c>
      <c r="W363" s="24" t="str">
        <f>IF(ISERROR(VLOOKUP(V363,保険料表!$B$7:$AA$10,X363,0)*Y363),"",VLOOKUP(V363,保険料表!$B$7:$AA$10,X363,0)*Y363)</f>
        <v/>
      </c>
      <c r="X363" s="24" t="str">
        <f t="shared" si="175"/>
        <v/>
      </c>
      <c r="Y363" s="24" t="str">
        <f t="shared" si="176"/>
        <v/>
      </c>
    </row>
    <row r="364" spans="2:25" ht="14.25" customHeight="1" x14ac:dyDescent="0.2">
      <c r="B364" s="67">
        <v>173</v>
      </c>
      <c r="C364" s="69"/>
      <c r="D364" s="58"/>
      <c r="E364" s="58"/>
      <c r="F364" s="50" t="s">
        <v>28</v>
      </c>
      <c r="G364" s="58"/>
      <c r="H364" s="59"/>
      <c r="I364" s="58"/>
      <c r="J364" s="59"/>
      <c r="K364" s="59"/>
      <c r="L364" s="58"/>
      <c r="M364" s="58"/>
      <c r="N364" s="58"/>
      <c r="O364" s="58"/>
      <c r="P364" s="60" t="str">
        <f t="shared" ref="P364" si="189">IF(ISERROR(W364*1),"",W364*1)</f>
        <v/>
      </c>
      <c r="Q364" s="61"/>
      <c r="R364" s="63"/>
      <c r="S364" s="64"/>
      <c r="T364" s="65"/>
      <c r="U364" s="66"/>
      <c r="V364" s="24" t="str">
        <f t="shared" si="177"/>
        <v/>
      </c>
      <c r="W364" s="24" t="str">
        <f>IF(ISERROR(VLOOKUP(V364,保険料表!$B$7:$AA$10,X364,0)*Y364),"",VLOOKUP(V364,保険料表!$B$7:$AA$10,X364,0)*Y364)</f>
        <v/>
      </c>
      <c r="X364" s="24" t="str">
        <f t="shared" si="175"/>
        <v/>
      </c>
      <c r="Y364" s="24" t="str">
        <f t="shared" si="176"/>
        <v/>
      </c>
    </row>
    <row r="365" spans="2:25" ht="27" customHeight="1" x14ac:dyDescent="0.2">
      <c r="B365" s="68"/>
      <c r="C365" s="70"/>
      <c r="D365" s="59"/>
      <c r="E365" s="59"/>
      <c r="F365" s="19"/>
      <c r="G365" s="59"/>
      <c r="H365" s="59"/>
      <c r="I365" s="59"/>
      <c r="J365" s="59"/>
      <c r="K365" s="59"/>
      <c r="L365" s="59"/>
      <c r="M365" s="59"/>
      <c r="N365" s="59"/>
      <c r="O365" s="59"/>
      <c r="P365" s="60"/>
      <c r="Q365" s="62"/>
      <c r="R365" s="64"/>
      <c r="S365" s="64"/>
      <c r="T365" s="65"/>
      <c r="U365" s="66"/>
      <c r="V365" s="24" t="str">
        <f t="shared" si="177"/>
        <v/>
      </c>
      <c r="W365" s="24" t="str">
        <f>IF(ISERROR(VLOOKUP(V365,保険料表!$B$7:$AA$10,X365,0)*Y365),"",VLOOKUP(V365,保険料表!$B$7:$AA$10,X365,0)*Y365)</f>
        <v/>
      </c>
      <c r="X365" s="24" t="str">
        <f t="shared" si="175"/>
        <v/>
      </c>
      <c r="Y365" s="24" t="str">
        <f t="shared" si="176"/>
        <v/>
      </c>
    </row>
    <row r="366" spans="2:25" ht="14.25" customHeight="1" x14ac:dyDescent="0.2">
      <c r="B366" s="67">
        <v>174</v>
      </c>
      <c r="C366" s="69"/>
      <c r="D366" s="58"/>
      <c r="E366" s="58"/>
      <c r="F366" s="50" t="s">
        <v>28</v>
      </c>
      <c r="G366" s="58"/>
      <c r="H366" s="59"/>
      <c r="I366" s="58"/>
      <c r="J366" s="59"/>
      <c r="K366" s="59"/>
      <c r="L366" s="58"/>
      <c r="M366" s="58"/>
      <c r="N366" s="58"/>
      <c r="O366" s="58"/>
      <c r="P366" s="60" t="str">
        <f t="shared" ref="P366" si="190">IF(ISERROR(W366*1),"",W366*1)</f>
        <v/>
      </c>
      <c r="Q366" s="61"/>
      <c r="R366" s="63"/>
      <c r="S366" s="64"/>
      <c r="T366" s="65"/>
      <c r="U366" s="66"/>
      <c r="V366" s="24" t="str">
        <f t="shared" si="177"/>
        <v/>
      </c>
      <c r="W366" s="24" t="str">
        <f>IF(ISERROR(VLOOKUP(V366,保険料表!$B$7:$AA$10,X366,0)*Y366),"",VLOOKUP(V366,保険料表!$B$7:$AA$10,X366,0)*Y366)</f>
        <v/>
      </c>
      <c r="X366" s="24" t="str">
        <f t="shared" si="175"/>
        <v/>
      </c>
      <c r="Y366" s="24" t="str">
        <f t="shared" si="176"/>
        <v/>
      </c>
    </row>
    <row r="367" spans="2:25" ht="27" customHeight="1" x14ac:dyDescent="0.2">
      <c r="B367" s="68"/>
      <c r="C367" s="70"/>
      <c r="D367" s="59"/>
      <c r="E367" s="59"/>
      <c r="F367" s="19"/>
      <c r="G367" s="59"/>
      <c r="H367" s="59"/>
      <c r="I367" s="59"/>
      <c r="J367" s="59"/>
      <c r="K367" s="59"/>
      <c r="L367" s="59"/>
      <c r="M367" s="59"/>
      <c r="N367" s="59"/>
      <c r="O367" s="59"/>
      <c r="P367" s="60"/>
      <c r="Q367" s="62"/>
      <c r="R367" s="64"/>
      <c r="S367" s="64"/>
      <c r="T367" s="65"/>
      <c r="U367" s="66"/>
      <c r="V367" s="24" t="str">
        <f t="shared" si="177"/>
        <v/>
      </c>
      <c r="W367" s="24" t="str">
        <f>IF(ISERROR(VLOOKUP(V367,保険料表!$B$7:$AA$10,X367,0)*Y367),"",VLOOKUP(V367,保険料表!$B$7:$AA$10,X367,0)*Y367)</f>
        <v/>
      </c>
      <c r="X367" s="24" t="str">
        <f t="shared" si="175"/>
        <v/>
      </c>
      <c r="Y367" s="24" t="str">
        <f t="shared" si="176"/>
        <v/>
      </c>
    </row>
    <row r="368" spans="2:25" ht="14.25" customHeight="1" x14ac:dyDescent="0.2">
      <c r="B368" s="67">
        <v>175</v>
      </c>
      <c r="C368" s="69"/>
      <c r="D368" s="58"/>
      <c r="E368" s="58"/>
      <c r="F368" s="50" t="s">
        <v>28</v>
      </c>
      <c r="G368" s="58"/>
      <c r="H368" s="59"/>
      <c r="I368" s="58"/>
      <c r="J368" s="59"/>
      <c r="K368" s="59"/>
      <c r="L368" s="58"/>
      <c r="M368" s="58"/>
      <c r="N368" s="58"/>
      <c r="O368" s="58"/>
      <c r="P368" s="60" t="str">
        <f t="shared" ref="P368" si="191">IF(ISERROR(W368*1),"",W368*1)</f>
        <v/>
      </c>
      <c r="Q368" s="61"/>
      <c r="R368" s="63"/>
      <c r="S368" s="64"/>
      <c r="T368" s="65"/>
      <c r="U368" s="66"/>
      <c r="V368" s="24" t="str">
        <f t="shared" si="177"/>
        <v/>
      </c>
      <c r="W368" s="24" t="str">
        <f>IF(ISERROR(VLOOKUP(V368,保険料表!$B$7:$AA$10,X368,0)*Y368),"",VLOOKUP(V368,保険料表!$B$7:$AA$10,X368,0)*Y368)</f>
        <v/>
      </c>
      <c r="X368" s="24" t="str">
        <f t="shared" si="175"/>
        <v/>
      </c>
      <c r="Y368" s="24" t="str">
        <f t="shared" si="176"/>
        <v/>
      </c>
    </row>
    <row r="369" spans="2:25" ht="27" customHeight="1" x14ac:dyDescent="0.2">
      <c r="B369" s="68"/>
      <c r="C369" s="70"/>
      <c r="D369" s="59"/>
      <c r="E369" s="59"/>
      <c r="F369" s="19"/>
      <c r="G369" s="59"/>
      <c r="H369" s="59"/>
      <c r="I369" s="59"/>
      <c r="J369" s="59"/>
      <c r="K369" s="59"/>
      <c r="L369" s="59"/>
      <c r="M369" s="59"/>
      <c r="N369" s="59"/>
      <c r="O369" s="59"/>
      <c r="P369" s="60"/>
      <c r="Q369" s="62"/>
      <c r="R369" s="64"/>
      <c r="S369" s="64"/>
      <c r="T369" s="65"/>
      <c r="U369" s="66"/>
      <c r="V369" s="24" t="str">
        <f t="shared" si="177"/>
        <v/>
      </c>
      <c r="W369" s="24" t="str">
        <f>IF(ISERROR(VLOOKUP(V369,保険料表!$B$7:$AA$10,X369,0)*Y369),"",VLOOKUP(V369,保険料表!$B$7:$AA$10,X369,0)*Y369)</f>
        <v/>
      </c>
      <c r="X369" s="24" t="str">
        <f t="shared" si="175"/>
        <v/>
      </c>
      <c r="Y369" s="24" t="str">
        <f t="shared" si="176"/>
        <v/>
      </c>
    </row>
    <row r="370" spans="2:25" ht="14.25" customHeight="1" x14ac:dyDescent="0.2">
      <c r="B370" s="67">
        <v>176</v>
      </c>
      <c r="C370" s="69"/>
      <c r="D370" s="58"/>
      <c r="E370" s="58"/>
      <c r="F370" s="50" t="s">
        <v>28</v>
      </c>
      <c r="G370" s="58"/>
      <c r="H370" s="59"/>
      <c r="I370" s="58"/>
      <c r="J370" s="59"/>
      <c r="K370" s="59"/>
      <c r="L370" s="58"/>
      <c r="M370" s="58"/>
      <c r="N370" s="58"/>
      <c r="O370" s="58"/>
      <c r="P370" s="60" t="str">
        <f t="shared" ref="P370" si="192">IF(ISERROR(W370*1),"",W370*1)</f>
        <v/>
      </c>
      <c r="Q370" s="61"/>
      <c r="R370" s="63"/>
      <c r="S370" s="64"/>
      <c r="T370" s="65"/>
      <c r="U370" s="66"/>
      <c r="V370" s="24" t="str">
        <f t="shared" si="177"/>
        <v/>
      </c>
      <c r="W370" s="24" t="str">
        <f>IF(ISERROR(VLOOKUP(V370,保険料表!$B$7:$AA$10,X370,0)*Y370),"",VLOOKUP(V370,保険料表!$B$7:$AA$10,X370,0)*Y370)</f>
        <v/>
      </c>
      <c r="X370" s="24" t="str">
        <f t="shared" si="175"/>
        <v/>
      </c>
      <c r="Y370" s="24" t="str">
        <f t="shared" si="176"/>
        <v/>
      </c>
    </row>
    <row r="371" spans="2:25" ht="27" customHeight="1" x14ac:dyDescent="0.2">
      <c r="B371" s="68"/>
      <c r="C371" s="70"/>
      <c r="D371" s="59"/>
      <c r="E371" s="59"/>
      <c r="F371" s="19"/>
      <c r="G371" s="59"/>
      <c r="H371" s="59"/>
      <c r="I371" s="59"/>
      <c r="J371" s="59"/>
      <c r="K371" s="59"/>
      <c r="L371" s="59"/>
      <c r="M371" s="59"/>
      <c r="N371" s="59"/>
      <c r="O371" s="59"/>
      <c r="P371" s="60"/>
      <c r="Q371" s="62"/>
      <c r="R371" s="64"/>
      <c r="S371" s="64"/>
      <c r="T371" s="65"/>
      <c r="U371" s="66"/>
      <c r="V371" s="24" t="str">
        <f t="shared" si="177"/>
        <v/>
      </c>
      <c r="W371" s="24" t="str">
        <f>IF(ISERROR(VLOOKUP(V371,保険料表!$B$7:$AA$10,X371,0)*Y371),"",VLOOKUP(V371,保険料表!$B$7:$AA$10,X371,0)*Y371)</f>
        <v/>
      </c>
      <c r="X371" s="24" t="str">
        <f t="shared" si="175"/>
        <v/>
      </c>
      <c r="Y371" s="24" t="str">
        <f t="shared" si="176"/>
        <v/>
      </c>
    </row>
    <row r="372" spans="2:25" ht="14.25" customHeight="1" x14ac:dyDescent="0.2">
      <c r="B372" s="67">
        <v>177</v>
      </c>
      <c r="C372" s="69"/>
      <c r="D372" s="58"/>
      <c r="E372" s="58"/>
      <c r="F372" s="50" t="s">
        <v>28</v>
      </c>
      <c r="G372" s="58"/>
      <c r="H372" s="59"/>
      <c r="I372" s="58"/>
      <c r="J372" s="59"/>
      <c r="K372" s="59"/>
      <c r="L372" s="58"/>
      <c r="M372" s="58"/>
      <c r="N372" s="58"/>
      <c r="O372" s="58"/>
      <c r="P372" s="60" t="str">
        <f t="shared" ref="P372" si="193">IF(ISERROR(W372*1),"",W372*1)</f>
        <v/>
      </c>
      <c r="Q372" s="61"/>
      <c r="R372" s="63"/>
      <c r="S372" s="64"/>
      <c r="T372" s="65"/>
      <c r="U372" s="66"/>
      <c r="V372" s="24" t="str">
        <f t="shared" si="177"/>
        <v/>
      </c>
      <c r="W372" s="24" t="str">
        <f>IF(ISERROR(VLOOKUP(V372,保険料表!$B$7:$AA$10,X372,0)*Y372),"",VLOOKUP(V372,保険料表!$B$7:$AA$10,X372,0)*Y372)</f>
        <v/>
      </c>
      <c r="X372" s="24" t="str">
        <f t="shared" si="175"/>
        <v/>
      </c>
      <c r="Y372" s="24" t="str">
        <f t="shared" si="176"/>
        <v/>
      </c>
    </row>
    <row r="373" spans="2:25" ht="27" customHeight="1" x14ac:dyDescent="0.2">
      <c r="B373" s="68"/>
      <c r="C373" s="70"/>
      <c r="D373" s="59"/>
      <c r="E373" s="59"/>
      <c r="F373" s="19"/>
      <c r="G373" s="59"/>
      <c r="H373" s="59"/>
      <c r="I373" s="59"/>
      <c r="J373" s="59"/>
      <c r="K373" s="59"/>
      <c r="L373" s="59"/>
      <c r="M373" s="59"/>
      <c r="N373" s="59"/>
      <c r="O373" s="59"/>
      <c r="P373" s="60"/>
      <c r="Q373" s="62"/>
      <c r="R373" s="64"/>
      <c r="S373" s="64"/>
      <c r="T373" s="65"/>
      <c r="U373" s="66"/>
      <c r="V373" s="24" t="str">
        <f t="shared" si="177"/>
        <v/>
      </c>
      <c r="W373" s="24" t="str">
        <f>IF(ISERROR(VLOOKUP(V373,保険料表!$B$7:$AA$10,X373,0)*Y373),"",VLOOKUP(V373,保険料表!$B$7:$AA$10,X373,0)*Y373)</f>
        <v/>
      </c>
      <c r="X373" s="24" t="str">
        <f t="shared" si="175"/>
        <v/>
      </c>
      <c r="Y373" s="24" t="str">
        <f t="shared" si="176"/>
        <v/>
      </c>
    </row>
    <row r="374" spans="2:25" ht="14.25" customHeight="1" x14ac:dyDescent="0.2">
      <c r="B374" s="67">
        <v>178</v>
      </c>
      <c r="C374" s="69"/>
      <c r="D374" s="58"/>
      <c r="E374" s="58"/>
      <c r="F374" s="50" t="s">
        <v>28</v>
      </c>
      <c r="G374" s="58"/>
      <c r="H374" s="59"/>
      <c r="I374" s="58"/>
      <c r="J374" s="59"/>
      <c r="K374" s="59"/>
      <c r="L374" s="58"/>
      <c r="M374" s="58"/>
      <c r="N374" s="58"/>
      <c r="O374" s="58"/>
      <c r="P374" s="60" t="str">
        <f t="shared" ref="P374" si="194">IF(ISERROR(W374*1),"",W374*1)</f>
        <v/>
      </c>
      <c r="Q374" s="61"/>
      <c r="R374" s="63"/>
      <c r="S374" s="64"/>
      <c r="T374" s="65"/>
      <c r="U374" s="66"/>
      <c r="V374" s="24" t="str">
        <f t="shared" si="177"/>
        <v/>
      </c>
      <c r="W374" s="24" t="str">
        <f>IF(ISERROR(VLOOKUP(V374,保険料表!$B$7:$AA$10,X374,0)*Y374),"",VLOOKUP(V374,保険料表!$B$7:$AA$10,X374,0)*Y374)</f>
        <v/>
      </c>
      <c r="X374" s="24" t="str">
        <f t="shared" si="175"/>
        <v/>
      </c>
      <c r="Y374" s="24" t="str">
        <f t="shared" si="176"/>
        <v/>
      </c>
    </row>
    <row r="375" spans="2:25" ht="27" customHeight="1" x14ac:dyDescent="0.2">
      <c r="B375" s="68"/>
      <c r="C375" s="70"/>
      <c r="D375" s="59"/>
      <c r="E375" s="59"/>
      <c r="F375" s="19"/>
      <c r="G375" s="59"/>
      <c r="H375" s="59"/>
      <c r="I375" s="59"/>
      <c r="J375" s="59"/>
      <c r="K375" s="59"/>
      <c r="L375" s="59"/>
      <c r="M375" s="59"/>
      <c r="N375" s="59"/>
      <c r="O375" s="59"/>
      <c r="P375" s="60"/>
      <c r="Q375" s="62"/>
      <c r="R375" s="64"/>
      <c r="S375" s="64"/>
      <c r="T375" s="65"/>
      <c r="U375" s="66"/>
      <c r="V375" s="24" t="str">
        <f t="shared" si="177"/>
        <v/>
      </c>
      <c r="W375" s="24" t="str">
        <f>IF(ISERROR(VLOOKUP(V375,保険料表!$B$7:$AA$10,X375,0)*Y375),"",VLOOKUP(V375,保険料表!$B$7:$AA$10,X375,0)*Y375)</f>
        <v/>
      </c>
      <c r="X375" s="24" t="str">
        <f t="shared" si="175"/>
        <v/>
      </c>
      <c r="Y375" s="24" t="str">
        <f t="shared" si="176"/>
        <v/>
      </c>
    </row>
    <row r="376" spans="2:25" ht="14.25" customHeight="1" x14ac:dyDescent="0.2">
      <c r="B376" s="67">
        <v>179</v>
      </c>
      <c r="C376" s="69"/>
      <c r="D376" s="58"/>
      <c r="E376" s="58"/>
      <c r="F376" s="50" t="s">
        <v>28</v>
      </c>
      <c r="G376" s="58"/>
      <c r="H376" s="59"/>
      <c r="I376" s="58"/>
      <c r="J376" s="59"/>
      <c r="K376" s="59"/>
      <c r="L376" s="58"/>
      <c r="M376" s="58"/>
      <c r="N376" s="58"/>
      <c r="O376" s="58"/>
      <c r="P376" s="60" t="str">
        <f t="shared" ref="P376" si="195">IF(ISERROR(W376*1),"",W376*1)</f>
        <v/>
      </c>
      <c r="Q376" s="61"/>
      <c r="R376" s="63"/>
      <c r="S376" s="64"/>
      <c r="T376" s="65"/>
      <c r="U376" s="66"/>
      <c r="V376" s="24" t="str">
        <f t="shared" si="177"/>
        <v/>
      </c>
      <c r="W376" s="24" t="str">
        <f>IF(ISERROR(VLOOKUP(V376,保険料表!$B$7:$AA$10,X376,0)*Y376),"",VLOOKUP(V376,保険料表!$B$7:$AA$10,X376,0)*Y376)</f>
        <v/>
      </c>
      <c r="X376" s="24" t="str">
        <f t="shared" si="175"/>
        <v/>
      </c>
      <c r="Y376" s="24" t="str">
        <f t="shared" si="176"/>
        <v/>
      </c>
    </row>
    <row r="377" spans="2:25" ht="27" customHeight="1" x14ac:dyDescent="0.2">
      <c r="B377" s="68"/>
      <c r="C377" s="70"/>
      <c r="D377" s="59"/>
      <c r="E377" s="59"/>
      <c r="F377" s="19"/>
      <c r="G377" s="59"/>
      <c r="H377" s="59"/>
      <c r="I377" s="59"/>
      <c r="J377" s="59"/>
      <c r="K377" s="59"/>
      <c r="L377" s="59"/>
      <c r="M377" s="59"/>
      <c r="N377" s="59"/>
      <c r="O377" s="59"/>
      <c r="P377" s="60"/>
      <c r="Q377" s="62"/>
      <c r="R377" s="64"/>
      <c r="S377" s="64"/>
      <c r="T377" s="65"/>
      <c r="U377" s="66"/>
      <c r="V377" s="24" t="str">
        <f t="shared" si="177"/>
        <v/>
      </c>
      <c r="W377" s="24" t="str">
        <f>IF(ISERROR(VLOOKUP(V377,保険料表!$B$7:$AA$10,X377,0)*Y377),"",VLOOKUP(V377,保険料表!$B$7:$AA$10,X377,0)*Y377)</f>
        <v/>
      </c>
      <c r="X377" s="24" t="str">
        <f t="shared" si="175"/>
        <v/>
      </c>
      <c r="Y377" s="24" t="str">
        <f t="shared" si="176"/>
        <v/>
      </c>
    </row>
    <row r="378" spans="2:25" ht="14.25" customHeight="1" x14ac:dyDescent="0.2">
      <c r="B378" s="67">
        <v>180</v>
      </c>
      <c r="C378" s="69"/>
      <c r="D378" s="58"/>
      <c r="E378" s="58"/>
      <c r="F378" s="50" t="s">
        <v>28</v>
      </c>
      <c r="G378" s="58"/>
      <c r="H378" s="59"/>
      <c r="I378" s="58"/>
      <c r="J378" s="59"/>
      <c r="K378" s="59"/>
      <c r="L378" s="58"/>
      <c r="M378" s="58"/>
      <c r="N378" s="58"/>
      <c r="O378" s="58"/>
      <c r="P378" s="60" t="str">
        <f t="shared" ref="P378" si="196">IF(ISERROR(W378*1),"",W378*1)</f>
        <v/>
      </c>
      <c r="Q378" s="61"/>
      <c r="R378" s="63"/>
      <c r="S378" s="64"/>
      <c r="T378" s="65"/>
      <c r="U378" s="66"/>
      <c r="V378" s="24" t="str">
        <f t="shared" si="177"/>
        <v/>
      </c>
      <c r="W378" s="24" t="str">
        <f>IF(ISERROR(VLOOKUP(V378,保険料表!$B$7:$AA$10,X378,0)*Y378),"",VLOOKUP(V378,保険料表!$B$7:$AA$10,X378,0)*Y378)</f>
        <v/>
      </c>
      <c r="X378" s="24" t="str">
        <f t="shared" si="175"/>
        <v/>
      </c>
      <c r="Y378" s="24" t="str">
        <f t="shared" si="176"/>
        <v/>
      </c>
    </row>
    <row r="379" spans="2:25" ht="27" customHeight="1" x14ac:dyDescent="0.2">
      <c r="B379" s="68"/>
      <c r="C379" s="70"/>
      <c r="D379" s="59"/>
      <c r="E379" s="59"/>
      <c r="F379" s="19"/>
      <c r="G379" s="59"/>
      <c r="H379" s="59"/>
      <c r="I379" s="59"/>
      <c r="J379" s="59"/>
      <c r="K379" s="59"/>
      <c r="L379" s="59"/>
      <c r="M379" s="59"/>
      <c r="N379" s="59"/>
      <c r="O379" s="59"/>
      <c r="P379" s="60"/>
      <c r="Q379" s="62"/>
      <c r="R379" s="64"/>
      <c r="S379" s="64"/>
      <c r="T379" s="65"/>
      <c r="U379" s="66"/>
      <c r="V379" s="24" t="str">
        <f t="shared" si="177"/>
        <v/>
      </c>
      <c r="W379" s="24" t="str">
        <f>IF(ISERROR(VLOOKUP(V379,保険料表!$B$7:$AA$10,X379,0)*Y379),"",VLOOKUP(V379,保険料表!$B$7:$AA$10,X379,0)*Y379)</f>
        <v/>
      </c>
      <c r="X379" s="24" t="str">
        <f t="shared" si="175"/>
        <v/>
      </c>
      <c r="Y379" s="24" t="str">
        <f t="shared" si="176"/>
        <v/>
      </c>
    </row>
    <row r="380" spans="2:25" ht="14.25" customHeight="1" x14ac:dyDescent="0.2">
      <c r="B380" s="67">
        <v>181</v>
      </c>
      <c r="C380" s="69"/>
      <c r="D380" s="58"/>
      <c r="E380" s="58"/>
      <c r="F380" s="50" t="s">
        <v>28</v>
      </c>
      <c r="G380" s="58"/>
      <c r="H380" s="59"/>
      <c r="I380" s="58"/>
      <c r="J380" s="59"/>
      <c r="K380" s="59"/>
      <c r="L380" s="58"/>
      <c r="M380" s="58"/>
      <c r="N380" s="58"/>
      <c r="O380" s="58"/>
      <c r="P380" s="60" t="str">
        <f t="shared" ref="P380" si="197">IF(ISERROR(W380*1),"",W380*1)</f>
        <v/>
      </c>
      <c r="Q380" s="61"/>
      <c r="R380" s="63"/>
      <c r="S380" s="64"/>
      <c r="T380" s="65"/>
      <c r="U380" s="66"/>
      <c r="V380" s="24" t="str">
        <f t="shared" si="177"/>
        <v/>
      </c>
      <c r="W380" s="24" t="str">
        <f>IF(ISERROR(VLOOKUP(V380,保険料表!$B$7:$AA$10,X380,0)*Y380),"",VLOOKUP(V380,保険料表!$B$7:$AA$10,X380,0)*Y380)</f>
        <v/>
      </c>
      <c r="X380" s="24" t="str">
        <f t="shared" si="175"/>
        <v/>
      </c>
      <c r="Y380" s="24" t="str">
        <f t="shared" si="176"/>
        <v/>
      </c>
    </row>
    <row r="381" spans="2:25" ht="27" customHeight="1" x14ac:dyDescent="0.2">
      <c r="B381" s="68"/>
      <c r="C381" s="70"/>
      <c r="D381" s="59"/>
      <c r="E381" s="59"/>
      <c r="F381" s="19"/>
      <c r="G381" s="59"/>
      <c r="H381" s="59"/>
      <c r="I381" s="59"/>
      <c r="J381" s="59"/>
      <c r="K381" s="59"/>
      <c r="L381" s="59"/>
      <c r="M381" s="59"/>
      <c r="N381" s="59"/>
      <c r="O381" s="59"/>
      <c r="P381" s="60"/>
      <c r="Q381" s="62"/>
      <c r="R381" s="64"/>
      <c r="S381" s="64"/>
      <c r="T381" s="65"/>
      <c r="U381" s="66"/>
      <c r="V381" s="24" t="str">
        <f t="shared" si="177"/>
        <v/>
      </c>
      <c r="W381" s="24" t="str">
        <f>IF(ISERROR(VLOOKUP(V381,保険料表!$B$7:$AA$10,X381,0)*Y381),"",VLOOKUP(V381,保険料表!$B$7:$AA$10,X381,0)*Y381)</f>
        <v/>
      </c>
      <c r="X381" s="24" t="str">
        <f t="shared" si="175"/>
        <v/>
      </c>
      <c r="Y381" s="24" t="str">
        <f t="shared" si="176"/>
        <v/>
      </c>
    </row>
    <row r="382" spans="2:25" ht="14.25" customHeight="1" x14ac:dyDescent="0.2">
      <c r="B382" s="67">
        <v>182</v>
      </c>
      <c r="C382" s="69"/>
      <c r="D382" s="58"/>
      <c r="E382" s="58"/>
      <c r="F382" s="50" t="s">
        <v>28</v>
      </c>
      <c r="G382" s="58"/>
      <c r="H382" s="59"/>
      <c r="I382" s="58"/>
      <c r="J382" s="59"/>
      <c r="K382" s="59"/>
      <c r="L382" s="58"/>
      <c r="M382" s="58"/>
      <c r="N382" s="58"/>
      <c r="O382" s="58"/>
      <c r="P382" s="60" t="str">
        <f t="shared" ref="P382" si="198">IF(ISERROR(W382*1),"",W382*1)</f>
        <v/>
      </c>
      <c r="Q382" s="61"/>
      <c r="R382" s="63"/>
      <c r="S382" s="64"/>
      <c r="T382" s="65"/>
      <c r="U382" s="66"/>
      <c r="V382" s="24" t="str">
        <f t="shared" si="177"/>
        <v/>
      </c>
      <c r="W382" s="24" t="str">
        <f>IF(ISERROR(VLOOKUP(V382,保険料表!$B$7:$AA$10,X382,0)*Y382),"",VLOOKUP(V382,保険料表!$B$7:$AA$10,X382,0)*Y382)</f>
        <v/>
      </c>
      <c r="X382" s="24" t="str">
        <f t="shared" si="175"/>
        <v/>
      </c>
      <c r="Y382" s="24" t="str">
        <f t="shared" si="176"/>
        <v/>
      </c>
    </row>
    <row r="383" spans="2:25" ht="27" customHeight="1" x14ac:dyDescent="0.2">
      <c r="B383" s="68"/>
      <c r="C383" s="70"/>
      <c r="D383" s="59"/>
      <c r="E383" s="59"/>
      <c r="F383" s="19"/>
      <c r="G383" s="59"/>
      <c r="H383" s="59"/>
      <c r="I383" s="59"/>
      <c r="J383" s="59"/>
      <c r="K383" s="59"/>
      <c r="L383" s="59"/>
      <c r="M383" s="59"/>
      <c r="N383" s="59"/>
      <c r="O383" s="59"/>
      <c r="P383" s="60"/>
      <c r="Q383" s="62"/>
      <c r="R383" s="64"/>
      <c r="S383" s="64"/>
      <c r="T383" s="65"/>
      <c r="U383" s="66"/>
      <c r="V383" s="24" t="str">
        <f t="shared" si="177"/>
        <v/>
      </c>
      <c r="W383" s="24" t="str">
        <f>IF(ISERROR(VLOOKUP(V383,保険料表!$B$7:$AA$10,X383,0)*Y383),"",VLOOKUP(V383,保険料表!$B$7:$AA$10,X383,0)*Y383)</f>
        <v/>
      </c>
      <c r="X383" s="24" t="str">
        <f t="shared" si="175"/>
        <v/>
      </c>
      <c r="Y383" s="24" t="str">
        <f t="shared" si="176"/>
        <v/>
      </c>
    </row>
    <row r="384" spans="2:25" ht="14.25" customHeight="1" x14ac:dyDescent="0.2">
      <c r="B384" s="67">
        <v>183</v>
      </c>
      <c r="C384" s="69"/>
      <c r="D384" s="58"/>
      <c r="E384" s="58"/>
      <c r="F384" s="50" t="s">
        <v>28</v>
      </c>
      <c r="G384" s="58"/>
      <c r="H384" s="59"/>
      <c r="I384" s="58"/>
      <c r="J384" s="59"/>
      <c r="K384" s="59"/>
      <c r="L384" s="58"/>
      <c r="M384" s="58"/>
      <c r="N384" s="58"/>
      <c r="O384" s="58"/>
      <c r="P384" s="60" t="str">
        <f t="shared" ref="P384" si="199">IF(ISERROR(W384*1),"",W384*1)</f>
        <v/>
      </c>
      <c r="Q384" s="61"/>
      <c r="R384" s="63"/>
      <c r="S384" s="64"/>
      <c r="T384" s="65"/>
      <c r="U384" s="66"/>
      <c r="V384" s="24" t="str">
        <f t="shared" si="177"/>
        <v/>
      </c>
      <c r="W384" s="24" t="str">
        <f>IF(ISERROR(VLOOKUP(V384,保険料表!$B$7:$AA$10,X384,0)*Y384),"",VLOOKUP(V384,保険料表!$B$7:$AA$10,X384,0)*Y384)</f>
        <v/>
      </c>
      <c r="X384" s="24" t="str">
        <f t="shared" si="175"/>
        <v/>
      </c>
      <c r="Y384" s="24" t="str">
        <f t="shared" si="176"/>
        <v/>
      </c>
    </row>
    <row r="385" spans="2:25" ht="27" customHeight="1" x14ac:dyDescent="0.2">
      <c r="B385" s="68"/>
      <c r="C385" s="70"/>
      <c r="D385" s="59"/>
      <c r="E385" s="59"/>
      <c r="F385" s="19"/>
      <c r="G385" s="59"/>
      <c r="H385" s="59"/>
      <c r="I385" s="59"/>
      <c r="J385" s="59"/>
      <c r="K385" s="59"/>
      <c r="L385" s="59"/>
      <c r="M385" s="59"/>
      <c r="N385" s="59"/>
      <c r="O385" s="59"/>
      <c r="P385" s="60"/>
      <c r="Q385" s="62"/>
      <c r="R385" s="64"/>
      <c r="S385" s="64"/>
      <c r="T385" s="65"/>
      <c r="U385" s="66"/>
      <c r="V385" s="24" t="str">
        <f t="shared" si="177"/>
        <v/>
      </c>
      <c r="W385" s="24" t="str">
        <f>IF(ISERROR(VLOOKUP(V385,保険料表!$B$7:$AA$10,X385,0)*Y385),"",VLOOKUP(V385,保険料表!$B$7:$AA$10,X385,0)*Y385)</f>
        <v/>
      </c>
      <c r="X385" s="24" t="str">
        <f t="shared" si="175"/>
        <v/>
      </c>
      <c r="Y385" s="24" t="str">
        <f t="shared" si="176"/>
        <v/>
      </c>
    </row>
    <row r="386" spans="2:25" ht="14.25" customHeight="1" x14ac:dyDescent="0.2">
      <c r="B386" s="67">
        <v>184</v>
      </c>
      <c r="C386" s="69"/>
      <c r="D386" s="58"/>
      <c r="E386" s="58"/>
      <c r="F386" s="50" t="s">
        <v>28</v>
      </c>
      <c r="G386" s="58"/>
      <c r="H386" s="59"/>
      <c r="I386" s="58"/>
      <c r="J386" s="59"/>
      <c r="K386" s="59"/>
      <c r="L386" s="58"/>
      <c r="M386" s="58"/>
      <c r="N386" s="58"/>
      <c r="O386" s="58"/>
      <c r="P386" s="60" t="str">
        <f t="shared" ref="P386" si="200">IF(ISERROR(W386*1),"",W386*1)</f>
        <v/>
      </c>
      <c r="Q386" s="61"/>
      <c r="R386" s="63"/>
      <c r="S386" s="64"/>
      <c r="T386" s="65"/>
      <c r="U386" s="66"/>
      <c r="V386" s="24" t="str">
        <f t="shared" si="177"/>
        <v/>
      </c>
      <c r="W386" s="24" t="str">
        <f>IF(ISERROR(VLOOKUP(V386,保険料表!$B$7:$AA$10,X386,0)*Y386),"",VLOOKUP(V386,保険料表!$B$7:$AA$10,X386,0)*Y386)</f>
        <v/>
      </c>
      <c r="X386" s="24" t="str">
        <f t="shared" si="175"/>
        <v/>
      </c>
      <c r="Y386" s="24" t="str">
        <f t="shared" si="176"/>
        <v/>
      </c>
    </row>
    <row r="387" spans="2:25" ht="27" customHeight="1" x14ac:dyDescent="0.2">
      <c r="B387" s="68"/>
      <c r="C387" s="70"/>
      <c r="D387" s="59"/>
      <c r="E387" s="59"/>
      <c r="F387" s="19"/>
      <c r="G387" s="59"/>
      <c r="H387" s="59"/>
      <c r="I387" s="59"/>
      <c r="J387" s="59"/>
      <c r="K387" s="59"/>
      <c r="L387" s="59"/>
      <c r="M387" s="59"/>
      <c r="N387" s="59"/>
      <c r="O387" s="59"/>
      <c r="P387" s="60"/>
      <c r="Q387" s="62"/>
      <c r="R387" s="64"/>
      <c r="S387" s="64"/>
      <c r="T387" s="65"/>
      <c r="U387" s="66"/>
      <c r="V387" s="24" t="str">
        <f t="shared" si="177"/>
        <v/>
      </c>
      <c r="W387" s="24" t="str">
        <f>IF(ISERROR(VLOOKUP(V387,保険料表!$B$7:$AA$10,X387,0)*Y387),"",VLOOKUP(V387,保険料表!$B$7:$AA$10,X387,0)*Y387)</f>
        <v/>
      </c>
      <c r="X387" s="24" t="str">
        <f t="shared" si="175"/>
        <v/>
      </c>
      <c r="Y387" s="24" t="str">
        <f t="shared" si="176"/>
        <v/>
      </c>
    </row>
    <row r="388" spans="2:25" ht="14.25" customHeight="1" x14ac:dyDescent="0.2">
      <c r="B388" s="67">
        <v>185</v>
      </c>
      <c r="C388" s="69"/>
      <c r="D388" s="58"/>
      <c r="E388" s="58"/>
      <c r="F388" s="50" t="s">
        <v>28</v>
      </c>
      <c r="G388" s="58"/>
      <c r="H388" s="59"/>
      <c r="I388" s="58"/>
      <c r="J388" s="59"/>
      <c r="K388" s="59"/>
      <c r="L388" s="58"/>
      <c r="M388" s="58"/>
      <c r="N388" s="58"/>
      <c r="O388" s="58"/>
      <c r="P388" s="60" t="str">
        <f t="shared" ref="P388" si="201">IF(ISERROR(W388*1),"",W388*1)</f>
        <v/>
      </c>
      <c r="Q388" s="61"/>
      <c r="R388" s="63"/>
      <c r="S388" s="64"/>
      <c r="T388" s="65"/>
      <c r="U388" s="66"/>
      <c r="V388" s="24" t="str">
        <f t="shared" si="177"/>
        <v/>
      </c>
      <c r="W388" s="24" t="str">
        <f>IF(ISERROR(VLOOKUP(V388,保険料表!$B$7:$AA$10,X388,0)*Y388),"",VLOOKUP(V388,保険料表!$B$7:$AA$10,X388,0)*Y388)</f>
        <v/>
      </c>
      <c r="X388" s="24" t="str">
        <f t="shared" si="175"/>
        <v/>
      </c>
      <c r="Y388" s="24" t="str">
        <f t="shared" si="176"/>
        <v/>
      </c>
    </row>
    <row r="389" spans="2:25" ht="27" customHeight="1" x14ac:dyDescent="0.2">
      <c r="B389" s="68"/>
      <c r="C389" s="70"/>
      <c r="D389" s="59"/>
      <c r="E389" s="59"/>
      <c r="F389" s="19"/>
      <c r="G389" s="59"/>
      <c r="H389" s="59"/>
      <c r="I389" s="59"/>
      <c r="J389" s="59"/>
      <c r="K389" s="59"/>
      <c r="L389" s="59"/>
      <c r="M389" s="59"/>
      <c r="N389" s="59"/>
      <c r="O389" s="59"/>
      <c r="P389" s="60"/>
      <c r="Q389" s="62"/>
      <c r="R389" s="64"/>
      <c r="S389" s="64"/>
      <c r="T389" s="65"/>
      <c r="U389" s="66"/>
      <c r="V389" s="24" t="str">
        <f t="shared" si="177"/>
        <v/>
      </c>
      <c r="W389" s="24" t="str">
        <f>IF(ISERROR(VLOOKUP(V389,保険料表!$B$7:$AA$10,X389,0)*Y389),"",VLOOKUP(V389,保険料表!$B$7:$AA$10,X389,0)*Y389)</f>
        <v/>
      </c>
      <c r="X389" s="24" t="str">
        <f t="shared" si="175"/>
        <v/>
      </c>
      <c r="Y389" s="24" t="str">
        <f t="shared" si="176"/>
        <v/>
      </c>
    </row>
    <row r="390" spans="2:25" ht="14.25" customHeight="1" x14ac:dyDescent="0.2">
      <c r="B390" s="67">
        <v>186</v>
      </c>
      <c r="C390" s="69"/>
      <c r="D390" s="58"/>
      <c r="E390" s="58"/>
      <c r="F390" s="50" t="s">
        <v>28</v>
      </c>
      <c r="G390" s="58"/>
      <c r="H390" s="59"/>
      <c r="I390" s="58"/>
      <c r="J390" s="59"/>
      <c r="K390" s="59"/>
      <c r="L390" s="58"/>
      <c r="M390" s="58"/>
      <c r="N390" s="58"/>
      <c r="O390" s="58"/>
      <c r="P390" s="60" t="str">
        <f t="shared" ref="P390" si="202">IF(ISERROR(W390*1),"",W390*1)</f>
        <v/>
      </c>
      <c r="Q390" s="61"/>
      <c r="R390" s="63"/>
      <c r="S390" s="64"/>
      <c r="T390" s="65"/>
      <c r="U390" s="66"/>
      <c r="V390" s="24" t="str">
        <f t="shared" si="177"/>
        <v/>
      </c>
      <c r="W390" s="24" t="str">
        <f>IF(ISERROR(VLOOKUP(V390,保険料表!$B$7:$AA$10,X390,0)*Y390),"",VLOOKUP(V390,保険料表!$B$7:$AA$10,X390,0)*Y390)</f>
        <v/>
      </c>
      <c r="X390" s="24" t="str">
        <f t="shared" si="175"/>
        <v/>
      </c>
      <c r="Y390" s="24" t="str">
        <f t="shared" si="176"/>
        <v/>
      </c>
    </row>
    <row r="391" spans="2:25" ht="27" customHeight="1" x14ac:dyDescent="0.2">
      <c r="B391" s="68"/>
      <c r="C391" s="70"/>
      <c r="D391" s="59"/>
      <c r="E391" s="59"/>
      <c r="F391" s="19"/>
      <c r="G391" s="59"/>
      <c r="H391" s="59"/>
      <c r="I391" s="59"/>
      <c r="J391" s="59"/>
      <c r="K391" s="59"/>
      <c r="L391" s="59"/>
      <c r="M391" s="59"/>
      <c r="N391" s="59"/>
      <c r="O391" s="59"/>
      <c r="P391" s="60"/>
      <c r="Q391" s="62"/>
      <c r="R391" s="64"/>
      <c r="S391" s="64"/>
      <c r="T391" s="65"/>
      <c r="U391" s="66"/>
      <c r="V391" s="24" t="str">
        <f t="shared" si="177"/>
        <v/>
      </c>
      <c r="W391" s="24" t="str">
        <f>IF(ISERROR(VLOOKUP(V391,保険料表!$B$7:$AA$10,X391,0)*Y391),"",VLOOKUP(V391,保険料表!$B$7:$AA$10,X391,0)*Y391)</f>
        <v/>
      </c>
      <c r="X391" s="24" t="str">
        <f t="shared" si="175"/>
        <v/>
      </c>
      <c r="Y391" s="24" t="str">
        <f t="shared" si="176"/>
        <v/>
      </c>
    </row>
    <row r="392" spans="2:25" ht="14.25" customHeight="1" x14ac:dyDescent="0.2">
      <c r="B392" s="67">
        <v>187</v>
      </c>
      <c r="C392" s="69"/>
      <c r="D392" s="58"/>
      <c r="E392" s="58"/>
      <c r="F392" s="50" t="s">
        <v>28</v>
      </c>
      <c r="G392" s="58"/>
      <c r="H392" s="59"/>
      <c r="I392" s="58"/>
      <c r="J392" s="59"/>
      <c r="K392" s="59"/>
      <c r="L392" s="58"/>
      <c r="M392" s="58"/>
      <c r="N392" s="58"/>
      <c r="O392" s="58"/>
      <c r="P392" s="60" t="str">
        <f t="shared" ref="P392" si="203">IF(ISERROR(W392*1),"",W392*1)</f>
        <v/>
      </c>
      <c r="Q392" s="61"/>
      <c r="R392" s="63"/>
      <c r="S392" s="64"/>
      <c r="T392" s="65"/>
      <c r="U392" s="66"/>
      <c r="V392" s="24" t="str">
        <f t="shared" si="177"/>
        <v/>
      </c>
      <c r="W392" s="24" t="str">
        <f>IF(ISERROR(VLOOKUP(V392,保険料表!$B$7:$AA$10,X392,0)*Y392),"",VLOOKUP(V392,保険料表!$B$7:$AA$10,X392,0)*Y392)</f>
        <v/>
      </c>
      <c r="X392" s="24" t="str">
        <f t="shared" si="175"/>
        <v/>
      </c>
      <c r="Y392" s="24" t="str">
        <f t="shared" si="176"/>
        <v/>
      </c>
    </row>
    <row r="393" spans="2:25" ht="27" customHeight="1" x14ac:dyDescent="0.2">
      <c r="B393" s="68"/>
      <c r="C393" s="70"/>
      <c r="D393" s="59"/>
      <c r="E393" s="59"/>
      <c r="F393" s="19"/>
      <c r="G393" s="59"/>
      <c r="H393" s="59"/>
      <c r="I393" s="59"/>
      <c r="J393" s="59"/>
      <c r="K393" s="59"/>
      <c r="L393" s="59"/>
      <c r="M393" s="59"/>
      <c r="N393" s="59"/>
      <c r="O393" s="59"/>
      <c r="P393" s="60"/>
      <c r="Q393" s="62"/>
      <c r="R393" s="64"/>
      <c r="S393" s="64"/>
      <c r="T393" s="65"/>
      <c r="U393" s="66"/>
      <c r="V393" s="24" t="str">
        <f t="shared" si="177"/>
        <v/>
      </c>
      <c r="W393" s="24" t="str">
        <f>IF(ISERROR(VLOOKUP(V393,保険料表!$B$7:$AA$10,X393,0)*Y393),"",VLOOKUP(V393,保険料表!$B$7:$AA$10,X393,0)*Y393)</f>
        <v/>
      </c>
      <c r="X393" s="24" t="str">
        <f t="shared" si="175"/>
        <v/>
      </c>
      <c r="Y393" s="24" t="str">
        <f t="shared" si="176"/>
        <v/>
      </c>
    </row>
    <row r="394" spans="2:25" ht="14.25" customHeight="1" x14ac:dyDescent="0.2">
      <c r="B394" s="67">
        <v>188</v>
      </c>
      <c r="C394" s="69"/>
      <c r="D394" s="58"/>
      <c r="E394" s="58"/>
      <c r="F394" s="50" t="s">
        <v>28</v>
      </c>
      <c r="G394" s="58"/>
      <c r="H394" s="59"/>
      <c r="I394" s="58"/>
      <c r="J394" s="59"/>
      <c r="K394" s="59"/>
      <c r="L394" s="58"/>
      <c r="M394" s="58"/>
      <c r="N394" s="58"/>
      <c r="O394" s="58"/>
      <c r="P394" s="60" t="str">
        <f t="shared" ref="P394" si="204">IF(ISERROR(W394*1),"",W394*1)</f>
        <v/>
      </c>
      <c r="Q394" s="61"/>
      <c r="R394" s="63"/>
      <c r="S394" s="64"/>
      <c r="T394" s="65"/>
      <c r="U394" s="66"/>
      <c r="V394" s="24" t="str">
        <f t="shared" si="177"/>
        <v/>
      </c>
      <c r="W394" s="24" t="str">
        <f>IF(ISERROR(VLOOKUP(V394,保険料表!$B$7:$AA$10,X394,0)*Y394),"",VLOOKUP(V394,保険料表!$B$7:$AA$10,X394,0)*Y394)</f>
        <v/>
      </c>
      <c r="X394" s="24" t="str">
        <f t="shared" si="175"/>
        <v/>
      </c>
      <c r="Y394" s="24" t="str">
        <f t="shared" si="176"/>
        <v/>
      </c>
    </row>
    <row r="395" spans="2:25" ht="27" customHeight="1" x14ac:dyDescent="0.2">
      <c r="B395" s="68"/>
      <c r="C395" s="70"/>
      <c r="D395" s="59"/>
      <c r="E395" s="59"/>
      <c r="F395" s="19"/>
      <c r="G395" s="59"/>
      <c r="H395" s="59"/>
      <c r="I395" s="59"/>
      <c r="J395" s="59"/>
      <c r="K395" s="59"/>
      <c r="L395" s="59"/>
      <c r="M395" s="59"/>
      <c r="N395" s="59"/>
      <c r="O395" s="59"/>
      <c r="P395" s="60"/>
      <c r="Q395" s="62"/>
      <c r="R395" s="64"/>
      <c r="S395" s="64"/>
      <c r="T395" s="65"/>
      <c r="U395" s="66"/>
      <c r="V395" s="24" t="str">
        <f t="shared" si="177"/>
        <v/>
      </c>
      <c r="W395" s="24" t="str">
        <f>IF(ISERROR(VLOOKUP(V395,保険料表!$B$7:$AA$10,X395,0)*Y395),"",VLOOKUP(V395,保険料表!$B$7:$AA$10,X395,0)*Y395)</f>
        <v/>
      </c>
      <c r="X395" s="24" t="str">
        <f t="shared" si="175"/>
        <v/>
      </c>
      <c r="Y395" s="24" t="str">
        <f t="shared" si="176"/>
        <v/>
      </c>
    </row>
    <row r="396" spans="2:25" ht="14.25" customHeight="1" x14ac:dyDescent="0.2">
      <c r="B396" s="67">
        <v>189</v>
      </c>
      <c r="C396" s="69"/>
      <c r="D396" s="58"/>
      <c r="E396" s="58"/>
      <c r="F396" s="50" t="s">
        <v>28</v>
      </c>
      <c r="G396" s="58"/>
      <c r="H396" s="59"/>
      <c r="I396" s="58"/>
      <c r="J396" s="59"/>
      <c r="K396" s="59"/>
      <c r="L396" s="58"/>
      <c r="M396" s="58"/>
      <c r="N396" s="58"/>
      <c r="O396" s="58"/>
      <c r="P396" s="60" t="str">
        <f t="shared" ref="P396" si="205">IF(ISERROR(W396*1),"",W396*1)</f>
        <v/>
      </c>
      <c r="Q396" s="61"/>
      <c r="R396" s="63"/>
      <c r="S396" s="64"/>
      <c r="T396" s="65"/>
      <c r="U396" s="66"/>
      <c r="V396" s="24" t="str">
        <f t="shared" si="177"/>
        <v/>
      </c>
      <c r="W396" s="24" t="str">
        <f>IF(ISERROR(VLOOKUP(V396,保険料表!$B$7:$AA$10,X396,0)*Y396),"",VLOOKUP(V396,保険料表!$B$7:$AA$10,X396,0)*Y396)</f>
        <v/>
      </c>
      <c r="X396" s="24" t="str">
        <f t="shared" si="175"/>
        <v/>
      </c>
      <c r="Y396" s="24" t="str">
        <f t="shared" si="176"/>
        <v/>
      </c>
    </row>
    <row r="397" spans="2:25" ht="27" customHeight="1" x14ac:dyDescent="0.2">
      <c r="B397" s="68"/>
      <c r="C397" s="70"/>
      <c r="D397" s="59"/>
      <c r="E397" s="59"/>
      <c r="F397" s="19"/>
      <c r="G397" s="59"/>
      <c r="H397" s="59"/>
      <c r="I397" s="59"/>
      <c r="J397" s="59"/>
      <c r="K397" s="59"/>
      <c r="L397" s="59"/>
      <c r="M397" s="59"/>
      <c r="N397" s="59"/>
      <c r="O397" s="59"/>
      <c r="P397" s="60"/>
      <c r="Q397" s="62"/>
      <c r="R397" s="64"/>
      <c r="S397" s="64"/>
      <c r="T397" s="65"/>
      <c r="U397" s="66"/>
      <c r="V397" s="24" t="str">
        <f t="shared" si="177"/>
        <v/>
      </c>
      <c r="W397" s="24" t="str">
        <f>IF(ISERROR(VLOOKUP(V397,保険料表!$B$7:$AA$10,X397,0)*Y397),"",VLOOKUP(V397,保険料表!$B$7:$AA$10,X397,0)*Y397)</f>
        <v/>
      </c>
      <c r="X397" s="24" t="str">
        <f t="shared" si="175"/>
        <v/>
      </c>
      <c r="Y397" s="24" t="str">
        <f t="shared" si="176"/>
        <v/>
      </c>
    </row>
    <row r="398" spans="2:25" ht="14.25" customHeight="1" x14ac:dyDescent="0.2">
      <c r="B398" s="67">
        <v>190</v>
      </c>
      <c r="C398" s="69"/>
      <c r="D398" s="58"/>
      <c r="E398" s="58"/>
      <c r="F398" s="50" t="s">
        <v>28</v>
      </c>
      <c r="G398" s="58"/>
      <c r="H398" s="59"/>
      <c r="I398" s="58"/>
      <c r="J398" s="59"/>
      <c r="K398" s="59"/>
      <c r="L398" s="58"/>
      <c r="M398" s="58"/>
      <c r="N398" s="58"/>
      <c r="O398" s="58"/>
      <c r="P398" s="60" t="str">
        <f t="shared" ref="P398" si="206">IF(ISERROR(W398*1),"",W398*1)</f>
        <v/>
      </c>
      <c r="Q398" s="61"/>
      <c r="R398" s="63"/>
      <c r="S398" s="64"/>
      <c r="T398" s="65"/>
      <c r="U398" s="66"/>
      <c r="V398" s="24" t="str">
        <f t="shared" si="177"/>
        <v/>
      </c>
      <c r="W398" s="24" t="str">
        <f>IF(ISERROR(VLOOKUP(V398,保険料表!$B$7:$AA$10,X398,0)*Y398),"",VLOOKUP(V398,保険料表!$B$7:$AA$10,X398,0)*Y398)</f>
        <v/>
      </c>
      <c r="X398" s="24" t="str">
        <f t="shared" si="175"/>
        <v/>
      </c>
      <c r="Y398" s="24" t="str">
        <f t="shared" si="176"/>
        <v/>
      </c>
    </row>
    <row r="399" spans="2:25" ht="27" customHeight="1" x14ac:dyDescent="0.2">
      <c r="B399" s="68"/>
      <c r="C399" s="70"/>
      <c r="D399" s="59"/>
      <c r="E399" s="59"/>
      <c r="F399" s="19"/>
      <c r="G399" s="59"/>
      <c r="H399" s="59"/>
      <c r="I399" s="59"/>
      <c r="J399" s="59"/>
      <c r="K399" s="59"/>
      <c r="L399" s="59"/>
      <c r="M399" s="59"/>
      <c r="N399" s="59"/>
      <c r="O399" s="59"/>
      <c r="P399" s="60"/>
      <c r="Q399" s="62"/>
      <c r="R399" s="64"/>
      <c r="S399" s="64"/>
      <c r="T399" s="65"/>
      <c r="U399" s="66"/>
      <c r="V399" s="24" t="str">
        <f t="shared" si="177"/>
        <v/>
      </c>
      <c r="W399" s="24" t="str">
        <f>IF(ISERROR(VLOOKUP(V399,保険料表!$B$7:$AA$10,X399,0)*Y399),"",VLOOKUP(V399,保険料表!$B$7:$AA$10,X399,0)*Y399)</f>
        <v/>
      </c>
      <c r="X399" s="24" t="str">
        <f t="shared" si="175"/>
        <v/>
      </c>
      <c r="Y399" s="24" t="str">
        <f t="shared" si="176"/>
        <v/>
      </c>
    </row>
    <row r="400" spans="2:25" ht="14.25" customHeight="1" x14ac:dyDescent="0.2">
      <c r="B400" s="67">
        <v>191</v>
      </c>
      <c r="C400" s="69"/>
      <c r="D400" s="58"/>
      <c r="E400" s="58"/>
      <c r="F400" s="50" t="s">
        <v>28</v>
      </c>
      <c r="G400" s="58"/>
      <c r="H400" s="59"/>
      <c r="I400" s="58"/>
      <c r="J400" s="59"/>
      <c r="K400" s="59"/>
      <c r="L400" s="58"/>
      <c r="M400" s="58"/>
      <c r="N400" s="58"/>
      <c r="O400" s="58"/>
      <c r="P400" s="60" t="str">
        <f t="shared" ref="P400" si="207">IF(ISERROR(W400*1),"",W400*1)</f>
        <v/>
      </c>
      <c r="Q400" s="61"/>
      <c r="R400" s="63"/>
      <c r="S400" s="64"/>
      <c r="T400" s="65"/>
      <c r="U400" s="66"/>
      <c r="V400" s="24" t="str">
        <f t="shared" si="177"/>
        <v/>
      </c>
      <c r="W400" s="24" t="str">
        <f>IF(ISERROR(VLOOKUP(V400,保険料表!$B$7:$AA$10,X400,0)*Y400),"",VLOOKUP(V400,保険料表!$B$7:$AA$10,X400,0)*Y400)</f>
        <v/>
      </c>
      <c r="X400" s="24" t="str">
        <f t="shared" si="175"/>
        <v/>
      </c>
      <c r="Y400" s="24" t="str">
        <f t="shared" si="176"/>
        <v/>
      </c>
    </row>
    <row r="401" spans="2:25" ht="27" customHeight="1" x14ac:dyDescent="0.2">
      <c r="B401" s="68"/>
      <c r="C401" s="70"/>
      <c r="D401" s="59"/>
      <c r="E401" s="59"/>
      <c r="F401" s="19"/>
      <c r="G401" s="59"/>
      <c r="H401" s="59"/>
      <c r="I401" s="59"/>
      <c r="J401" s="59"/>
      <c r="K401" s="59"/>
      <c r="L401" s="59"/>
      <c r="M401" s="59"/>
      <c r="N401" s="59"/>
      <c r="O401" s="59"/>
      <c r="P401" s="60"/>
      <c r="Q401" s="62"/>
      <c r="R401" s="64"/>
      <c r="S401" s="64"/>
      <c r="T401" s="65"/>
      <c r="U401" s="66"/>
      <c r="V401" s="24" t="str">
        <f t="shared" si="177"/>
        <v/>
      </c>
      <c r="W401" s="24" t="str">
        <f>IF(ISERROR(VLOOKUP(V401,保険料表!$B$7:$AA$10,X401,0)*Y401),"",VLOOKUP(V401,保険料表!$B$7:$AA$10,X401,0)*Y401)</f>
        <v/>
      </c>
      <c r="X401" s="24" t="str">
        <f t="shared" si="175"/>
        <v/>
      </c>
      <c r="Y401" s="24" t="str">
        <f t="shared" si="176"/>
        <v/>
      </c>
    </row>
    <row r="402" spans="2:25" ht="14.25" customHeight="1" x14ac:dyDescent="0.2">
      <c r="B402" s="67">
        <v>192</v>
      </c>
      <c r="C402" s="69"/>
      <c r="D402" s="58"/>
      <c r="E402" s="58"/>
      <c r="F402" s="50" t="s">
        <v>28</v>
      </c>
      <c r="G402" s="58"/>
      <c r="H402" s="59"/>
      <c r="I402" s="58"/>
      <c r="J402" s="59"/>
      <c r="K402" s="59"/>
      <c r="L402" s="58"/>
      <c r="M402" s="58"/>
      <c r="N402" s="58"/>
      <c r="O402" s="58"/>
      <c r="P402" s="60" t="str">
        <f t="shared" ref="P402" si="208">IF(ISERROR(W402*1),"",W402*1)</f>
        <v/>
      </c>
      <c r="Q402" s="61"/>
      <c r="R402" s="63"/>
      <c r="S402" s="64"/>
      <c r="T402" s="65"/>
      <c r="U402" s="66"/>
      <c r="V402" s="24" t="str">
        <f t="shared" si="177"/>
        <v/>
      </c>
      <c r="W402" s="24" t="str">
        <f>IF(ISERROR(VLOOKUP(V402,保険料表!$B$7:$AA$10,X402,0)*Y402),"",VLOOKUP(V402,保険料表!$B$7:$AA$10,X402,0)*Y402)</f>
        <v/>
      </c>
      <c r="X402" s="24" t="str">
        <f t="shared" si="175"/>
        <v/>
      </c>
      <c r="Y402" s="24" t="str">
        <f t="shared" si="176"/>
        <v/>
      </c>
    </row>
    <row r="403" spans="2:25" ht="27" customHeight="1" x14ac:dyDescent="0.2">
      <c r="B403" s="68"/>
      <c r="C403" s="70"/>
      <c r="D403" s="59"/>
      <c r="E403" s="59"/>
      <c r="F403" s="19"/>
      <c r="G403" s="59"/>
      <c r="H403" s="59"/>
      <c r="I403" s="59"/>
      <c r="J403" s="59"/>
      <c r="K403" s="59"/>
      <c r="L403" s="59"/>
      <c r="M403" s="59"/>
      <c r="N403" s="59"/>
      <c r="O403" s="59"/>
      <c r="P403" s="60"/>
      <c r="Q403" s="62"/>
      <c r="R403" s="64"/>
      <c r="S403" s="64"/>
      <c r="T403" s="65"/>
      <c r="U403" s="66"/>
      <c r="V403" s="24" t="str">
        <f t="shared" si="177"/>
        <v/>
      </c>
      <c r="W403" s="24" t="str">
        <f>IF(ISERROR(VLOOKUP(V403,保険料表!$B$7:$AA$10,X403,0)*Y403),"",VLOOKUP(V403,保険料表!$B$7:$AA$10,X403,0)*Y403)</f>
        <v/>
      </c>
      <c r="X403" s="24" t="str">
        <f t="shared" si="175"/>
        <v/>
      </c>
      <c r="Y403" s="24" t="str">
        <f t="shared" si="176"/>
        <v/>
      </c>
    </row>
    <row r="404" spans="2:25" ht="14.25" customHeight="1" x14ac:dyDescent="0.2">
      <c r="B404" s="67">
        <v>193</v>
      </c>
      <c r="C404" s="69"/>
      <c r="D404" s="58"/>
      <c r="E404" s="58"/>
      <c r="F404" s="50" t="s">
        <v>28</v>
      </c>
      <c r="G404" s="58"/>
      <c r="H404" s="59"/>
      <c r="I404" s="58"/>
      <c r="J404" s="59"/>
      <c r="K404" s="59"/>
      <c r="L404" s="58"/>
      <c r="M404" s="58"/>
      <c r="N404" s="58"/>
      <c r="O404" s="58"/>
      <c r="P404" s="60" t="str">
        <f t="shared" ref="P404" si="209">IF(ISERROR(W404*1),"",W404*1)</f>
        <v/>
      </c>
      <c r="Q404" s="61"/>
      <c r="R404" s="63"/>
      <c r="S404" s="64"/>
      <c r="T404" s="65"/>
      <c r="U404" s="66"/>
      <c r="V404" s="24" t="str">
        <f t="shared" si="177"/>
        <v/>
      </c>
      <c r="W404" s="24" t="str">
        <f>IF(ISERROR(VLOOKUP(V404,保険料表!$B$7:$AA$10,X404,0)*Y404),"",VLOOKUP(V404,保険料表!$B$7:$AA$10,X404,0)*Y404)</f>
        <v/>
      </c>
      <c r="X404" s="24" t="str">
        <f t="shared" ref="X404:X419" si="210">IF(ISERROR(VLOOKUP(I404,$W$1:$X$13,2,0)),"",VLOOKUP(I404,$W$1:$X$13,2,0))</f>
        <v/>
      </c>
      <c r="Y404" s="24" t="str">
        <f t="shared" ref="Y404:Y419" si="211">IF(ISERROR(VLOOKUP(N404,$Y$1:$Z$6,2,FALSE)),"",VLOOKUP(N404,$Y$1:$Z$6,2,FALSE))</f>
        <v/>
      </c>
    </row>
    <row r="405" spans="2:25" ht="27" customHeight="1" x14ac:dyDescent="0.2">
      <c r="B405" s="68"/>
      <c r="C405" s="70"/>
      <c r="D405" s="59"/>
      <c r="E405" s="59"/>
      <c r="F405" s="19"/>
      <c r="G405" s="59"/>
      <c r="H405" s="59"/>
      <c r="I405" s="59"/>
      <c r="J405" s="59"/>
      <c r="K405" s="59"/>
      <c r="L405" s="59"/>
      <c r="M405" s="59"/>
      <c r="N405" s="59"/>
      <c r="O405" s="59"/>
      <c r="P405" s="60"/>
      <c r="Q405" s="62"/>
      <c r="R405" s="64"/>
      <c r="S405" s="64"/>
      <c r="T405" s="65"/>
      <c r="U405" s="66"/>
      <c r="V405" s="24" t="str">
        <f t="shared" ref="V405:V419" si="212">CONCATENATE(L405,M405)</f>
        <v/>
      </c>
      <c r="W405" s="24" t="str">
        <f>IF(ISERROR(VLOOKUP(V405,保険料表!$B$7:$AA$10,X405,0)*Y405),"",VLOOKUP(V405,保険料表!$B$7:$AA$10,X405,0)*Y405)</f>
        <v/>
      </c>
      <c r="X405" s="24" t="str">
        <f t="shared" si="210"/>
        <v/>
      </c>
      <c r="Y405" s="24" t="str">
        <f t="shared" si="211"/>
        <v/>
      </c>
    </row>
    <row r="406" spans="2:25" ht="14.25" customHeight="1" x14ac:dyDescent="0.2">
      <c r="B406" s="67">
        <v>194</v>
      </c>
      <c r="C406" s="69"/>
      <c r="D406" s="58"/>
      <c r="E406" s="58"/>
      <c r="F406" s="50" t="s">
        <v>28</v>
      </c>
      <c r="G406" s="58"/>
      <c r="H406" s="59"/>
      <c r="I406" s="58"/>
      <c r="J406" s="59"/>
      <c r="K406" s="59"/>
      <c r="L406" s="58"/>
      <c r="M406" s="58"/>
      <c r="N406" s="58"/>
      <c r="O406" s="58"/>
      <c r="P406" s="60" t="str">
        <f t="shared" ref="P406" si="213">IF(ISERROR(W406*1),"",W406*1)</f>
        <v/>
      </c>
      <c r="Q406" s="61"/>
      <c r="R406" s="63"/>
      <c r="S406" s="64"/>
      <c r="T406" s="65"/>
      <c r="U406" s="66"/>
      <c r="V406" s="24" t="str">
        <f t="shared" si="212"/>
        <v/>
      </c>
      <c r="W406" s="24" t="str">
        <f>IF(ISERROR(VLOOKUP(V406,保険料表!$B$7:$AA$10,X406,0)*Y406),"",VLOOKUP(V406,保険料表!$B$7:$AA$10,X406,0)*Y406)</f>
        <v/>
      </c>
      <c r="X406" s="24" t="str">
        <f t="shared" si="210"/>
        <v/>
      </c>
      <c r="Y406" s="24" t="str">
        <f t="shared" si="211"/>
        <v/>
      </c>
    </row>
    <row r="407" spans="2:25" ht="27" customHeight="1" x14ac:dyDescent="0.2">
      <c r="B407" s="68"/>
      <c r="C407" s="70"/>
      <c r="D407" s="59"/>
      <c r="E407" s="59"/>
      <c r="F407" s="19"/>
      <c r="G407" s="59"/>
      <c r="H407" s="59"/>
      <c r="I407" s="59"/>
      <c r="J407" s="59"/>
      <c r="K407" s="59"/>
      <c r="L407" s="59"/>
      <c r="M407" s="59"/>
      <c r="N407" s="59"/>
      <c r="O407" s="59"/>
      <c r="P407" s="60"/>
      <c r="Q407" s="62"/>
      <c r="R407" s="64"/>
      <c r="S407" s="64"/>
      <c r="T407" s="65"/>
      <c r="U407" s="66"/>
      <c r="V407" s="24" t="str">
        <f t="shared" si="212"/>
        <v/>
      </c>
      <c r="W407" s="24" t="str">
        <f>IF(ISERROR(VLOOKUP(V407,保険料表!$B$7:$AA$10,X407,0)*Y407),"",VLOOKUP(V407,保険料表!$B$7:$AA$10,X407,0)*Y407)</f>
        <v/>
      </c>
      <c r="X407" s="24" t="str">
        <f t="shared" si="210"/>
        <v/>
      </c>
      <c r="Y407" s="24" t="str">
        <f t="shared" si="211"/>
        <v/>
      </c>
    </row>
    <row r="408" spans="2:25" ht="14.25" customHeight="1" x14ac:dyDescent="0.2">
      <c r="B408" s="67">
        <v>195</v>
      </c>
      <c r="C408" s="69"/>
      <c r="D408" s="58"/>
      <c r="E408" s="58"/>
      <c r="F408" s="50" t="s">
        <v>28</v>
      </c>
      <c r="G408" s="58"/>
      <c r="H408" s="59"/>
      <c r="I408" s="58"/>
      <c r="J408" s="59"/>
      <c r="K408" s="59"/>
      <c r="L408" s="58"/>
      <c r="M408" s="58"/>
      <c r="N408" s="58"/>
      <c r="O408" s="58"/>
      <c r="P408" s="60" t="str">
        <f t="shared" ref="P408" si="214">IF(ISERROR(W408*1),"",W408*1)</f>
        <v/>
      </c>
      <c r="Q408" s="61"/>
      <c r="R408" s="63"/>
      <c r="S408" s="64"/>
      <c r="T408" s="65"/>
      <c r="U408" s="66"/>
      <c r="V408" s="24" t="str">
        <f t="shared" si="212"/>
        <v/>
      </c>
      <c r="W408" s="24" t="str">
        <f>IF(ISERROR(VLOOKUP(V408,保険料表!$B$7:$AA$10,X408,0)*Y408),"",VLOOKUP(V408,保険料表!$B$7:$AA$10,X408,0)*Y408)</f>
        <v/>
      </c>
      <c r="X408" s="24" t="str">
        <f t="shared" si="210"/>
        <v/>
      </c>
      <c r="Y408" s="24" t="str">
        <f t="shared" si="211"/>
        <v/>
      </c>
    </row>
    <row r="409" spans="2:25" ht="27" customHeight="1" x14ac:dyDescent="0.2">
      <c r="B409" s="68"/>
      <c r="C409" s="70"/>
      <c r="D409" s="59"/>
      <c r="E409" s="59"/>
      <c r="F409" s="19"/>
      <c r="G409" s="59"/>
      <c r="H409" s="59"/>
      <c r="I409" s="59"/>
      <c r="J409" s="59"/>
      <c r="K409" s="59"/>
      <c r="L409" s="59"/>
      <c r="M409" s="59"/>
      <c r="N409" s="59"/>
      <c r="O409" s="59"/>
      <c r="P409" s="60"/>
      <c r="Q409" s="62"/>
      <c r="R409" s="64"/>
      <c r="S409" s="64"/>
      <c r="T409" s="65"/>
      <c r="U409" s="66"/>
      <c r="V409" s="24" t="str">
        <f t="shared" si="212"/>
        <v/>
      </c>
      <c r="W409" s="24" t="str">
        <f>IF(ISERROR(VLOOKUP(V409,保険料表!$B$7:$AA$10,X409,0)*Y409),"",VLOOKUP(V409,保険料表!$B$7:$AA$10,X409,0)*Y409)</f>
        <v/>
      </c>
      <c r="X409" s="24" t="str">
        <f t="shared" si="210"/>
        <v/>
      </c>
      <c r="Y409" s="24" t="str">
        <f t="shared" si="211"/>
        <v/>
      </c>
    </row>
    <row r="410" spans="2:25" ht="14.25" customHeight="1" x14ac:dyDescent="0.2">
      <c r="B410" s="67">
        <v>196</v>
      </c>
      <c r="C410" s="69"/>
      <c r="D410" s="58"/>
      <c r="E410" s="58"/>
      <c r="F410" s="50" t="s">
        <v>28</v>
      </c>
      <c r="G410" s="58"/>
      <c r="H410" s="59"/>
      <c r="I410" s="58"/>
      <c r="J410" s="59"/>
      <c r="K410" s="59"/>
      <c r="L410" s="58"/>
      <c r="M410" s="58"/>
      <c r="N410" s="58"/>
      <c r="O410" s="58"/>
      <c r="P410" s="60" t="str">
        <f t="shared" ref="P410" si="215">IF(ISERROR(W410*1),"",W410*1)</f>
        <v/>
      </c>
      <c r="Q410" s="61"/>
      <c r="R410" s="63"/>
      <c r="S410" s="64"/>
      <c r="T410" s="65"/>
      <c r="U410" s="66"/>
      <c r="V410" s="24" t="str">
        <f t="shared" si="212"/>
        <v/>
      </c>
      <c r="W410" s="24" t="str">
        <f>IF(ISERROR(VLOOKUP(V410,保険料表!$B$7:$AA$10,X410,0)*Y410),"",VLOOKUP(V410,保険料表!$B$7:$AA$10,X410,0)*Y410)</f>
        <v/>
      </c>
      <c r="X410" s="24" t="str">
        <f t="shared" si="210"/>
        <v/>
      </c>
      <c r="Y410" s="24" t="str">
        <f t="shared" si="211"/>
        <v/>
      </c>
    </row>
    <row r="411" spans="2:25" ht="27" customHeight="1" x14ac:dyDescent="0.2">
      <c r="B411" s="68"/>
      <c r="C411" s="70"/>
      <c r="D411" s="59"/>
      <c r="E411" s="59"/>
      <c r="F411" s="19"/>
      <c r="G411" s="59"/>
      <c r="H411" s="59"/>
      <c r="I411" s="59"/>
      <c r="J411" s="59"/>
      <c r="K411" s="59"/>
      <c r="L411" s="59"/>
      <c r="M411" s="59"/>
      <c r="N411" s="59"/>
      <c r="O411" s="59"/>
      <c r="P411" s="60"/>
      <c r="Q411" s="62"/>
      <c r="R411" s="64"/>
      <c r="S411" s="64"/>
      <c r="T411" s="65"/>
      <c r="U411" s="66"/>
      <c r="V411" s="24" t="str">
        <f t="shared" si="212"/>
        <v/>
      </c>
      <c r="W411" s="24" t="str">
        <f>IF(ISERROR(VLOOKUP(V411,保険料表!$B$7:$AA$10,X411,0)*Y411),"",VLOOKUP(V411,保険料表!$B$7:$AA$10,X411,0)*Y411)</f>
        <v/>
      </c>
      <c r="X411" s="24" t="str">
        <f t="shared" si="210"/>
        <v/>
      </c>
      <c r="Y411" s="24" t="str">
        <f t="shared" si="211"/>
        <v/>
      </c>
    </row>
    <row r="412" spans="2:25" ht="14.25" customHeight="1" x14ac:dyDescent="0.2">
      <c r="B412" s="67">
        <v>197</v>
      </c>
      <c r="C412" s="69"/>
      <c r="D412" s="58"/>
      <c r="E412" s="58"/>
      <c r="F412" s="50" t="s">
        <v>28</v>
      </c>
      <c r="G412" s="58"/>
      <c r="H412" s="59"/>
      <c r="I412" s="58"/>
      <c r="J412" s="59"/>
      <c r="K412" s="59"/>
      <c r="L412" s="58"/>
      <c r="M412" s="58"/>
      <c r="N412" s="58"/>
      <c r="O412" s="58"/>
      <c r="P412" s="60" t="str">
        <f t="shared" ref="P412" si="216">IF(ISERROR(W412*1),"",W412*1)</f>
        <v/>
      </c>
      <c r="Q412" s="61"/>
      <c r="R412" s="63"/>
      <c r="S412" s="64"/>
      <c r="T412" s="65"/>
      <c r="U412" s="66"/>
      <c r="V412" s="24" t="str">
        <f t="shared" si="212"/>
        <v/>
      </c>
      <c r="W412" s="24" t="str">
        <f>IF(ISERROR(VLOOKUP(V412,保険料表!$B$7:$AA$10,X412,0)*Y412),"",VLOOKUP(V412,保険料表!$B$7:$AA$10,X412,0)*Y412)</f>
        <v/>
      </c>
      <c r="X412" s="24" t="str">
        <f t="shared" si="210"/>
        <v/>
      </c>
      <c r="Y412" s="24" t="str">
        <f t="shared" si="211"/>
        <v/>
      </c>
    </row>
    <row r="413" spans="2:25" ht="27" customHeight="1" x14ac:dyDescent="0.2">
      <c r="B413" s="68"/>
      <c r="C413" s="70"/>
      <c r="D413" s="59"/>
      <c r="E413" s="59"/>
      <c r="F413" s="19"/>
      <c r="G413" s="59"/>
      <c r="H413" s="59"/>
      <c r="I413" s="59"/>
      <c r="J413" s="59"/>
      <c r="K413" s="59"/>
      <c r="L413" s="59"/>
      <c r="M413" s="59"/>
      <c r="N413" s="59"/>
      <c r="O413" s="59"/>
      <c r="P413" s="60"/>
      <c r="Q413" s="62"/>
      <c r="R413" s="64"/>
      <c r="S413" s="64"/>
      <c r="T413" s="65"/>
      <c r="U413" s="66"/>
      <c r="V413" s="24" t="str">
        <f t="shared" si="212"/>
        <v/>
      </c>
      <c r="W413" s="24" t="str">
        <f>IF(ISERROR(VLOOKUP(V413,保険料表!$B$7:$AA$10,X413,0)*Y413),"",VLOOKUP(V413,保険料表!$B$7:$AA$10,X413,0)*Y413)</f>
        <v/>
      </c>
      <c r="X413" s="24" t="str">
        <f t="shared" si="210"/>
        <v/>
      </c>
      <c r="Y413" s="24" t="str">
        <f t="shared" si="211"/>
        <v/>
      </c>
    </row>
    <row r="414" spans="2:25" ht="14.25" customHeight="1" x14ac:dyDescent="0.2">
      <c r="B414" s="67">
        <v>198</v>
      </c>
      <c r="C414" s="69"/>
      <c r="D414" s="58"/>
      <c r="E414" s="58"/>
      <c r="F414" s="50" t="s">
        <v>28</v>
      </c>
      <c r="G414" s="58"/>
      <c r="H414" s="59"/>
      <c r="I414" s="58"/>
      <c r="J414" s="59"/>
      <c r="K414" s="59"/>
      <c r="L414" s="58"/>
      <c r="M414" s="58"/>
      <c r="N414" s="58"/>
      <c r="O414" s="58"/>
      <c r="P414" s="60" t="str">
        <f t="shared" ref="P414" si="217">IF(ISERROR(W414*1),"",W414*1)</f>
        <v/>
      </c>
      <c r="Q414" s="61"/>
      <c r="R414" s="63"/>
      <c r="S414" s="64"/>
      <c r="T414" s="65"/>
      <c r="U414" s="66"/>
      <c r="V414" s="24" t="str">
        <f t="shared" si="212"/>
        <v/>
      </c>
      <c r="W414" s="24" t="str">
        <f>IF(ISERROR(VLOOKUP(V414,保険料表!$B$7:$AA$10,X414,0)*Y414),"",VLOOKUP(V414,保険料表!$B$7:$AA$10,X414,0)*Y414)</f>
        <v/>
      </c>
      <c r="X414" s="24" t="str">
        <f t="shared" si="210"/>
        <v/>
      </c>
      <c r="Y414" s="24" t="str">
        <f t="shared" si="211"/>
        <v/>
      </c>
    </row>
    <row r="415" spans="2:25" ht="27" customHeight="1" x14ac:dyDescent="0.2">
      <c r="B415" s="68"/>
      <c r="C415" s="70"/>
      <c r="D415" s="59"/>
      <c r="E415" s="59"/>
      <c r="F415" s="19"/>
      <c r="G415" s="59"/>
      <c r="H415" s="59"/>
      <c r="I415" s="59"/>
      <c r="J415" s="59"/>
      <c r="K415" s="59"/>
      <c r="L415" s="59"/>
      <c r="M415" s="59"/>
      <c r="N415" s="59"/>
      <c r="O415" s="59"/>
      <c r="P415" s="60"/>
      <c r="Q415" s="62"/>
      <c r="R415" s="64"/>
      <c r="S415" s="64"/>
      <c r="T415" s="65"/>
      <c r="U415" s="66"/>
      <c r="V415" s="24" t="str">
        <f t="shared" si="212"/>
        <v/>
      </c>
      <c r="W415" s="24" t="str">
        <f>IF(ISERROR(VLOOKUP(V415,保険料表!$B$7:$AA$10,X415,0)*Y415),"",VLOOKUP(V415,保険料表!$B$7:$AA$10,X415,0)*Y415)</f>
        <v/>
      </c>
      <c r="X415" s="24" t="str">
        <f t="shared" si="210"/>
        <v/>
      </c>
      <c r="Y415" s="24" t="str">
        <f t="shared" si="211"/>
        <v/>
      </c>
    </row>
    <row r="416" spans="2:25" ht="14.25" customHeight="1" x14ac:dyDescent="0.2">
      <c r="B416" s="67">
        <v>199</v>
      </c>
      <c r="C416" s="69"/>
      <c r="D416" s="58"/>
      <c r="E416" s="58"/>
      <c r="F416" s="50" t="s">
        <v>28</v>
      </c>
      <c r="G416" s="58"/>
      <c r="H416" s="59"/>
      <c r="I416" s="58"/>
      <c r="J416" s="59"/>
      <c r="K416" s="59"/>
      <c r="L416" s="58"/>
      <c r="M416" s="58"/>
      <c r="N416" s="58"/>
      <c r="O416" s="58"/>
      <c r="P416" s="60" t="str">
        <f t="shared" ref="P416" si="218">IF(ISERROR(W416*1),"",W416*1)</f>
        <v/>
      </c>
      <c r="Q416" s="61"/>
      <c r="R416" s="63"/>
      <c r="S416" s="64"/>
      <c r="T416" s="65"/>
      <c r="U416" s="66"/>
      <c r="V416" s="24" t="str">
        <f t="shared" si="212"/>
        <v/>
      </c>
      <c r="W416" s="24" t="str">
        <f>IF(ISERROR(VLOOKUP(V416,保険料表!$B$7:$AA$10,X416,0)*Y416),"",VLOOKUP(V416,保険料表!$B$7:$AA$10,X416,0)*Y416)</f>
        <v/>
      </c>
      <c r="X416" s="24" t="str">
        <f t="shared" si="210"/>
        <v/>
      </c>
      <c r="Y416" s="24" t="str">
        <f t="shared" si="211"/>
        <v/>
      </c>
    </row>
    <row r="417" spans="2:25" ht="27" customHeight="1" x14ac:dyDescent="0.2">
      <c r="B417" s="68"/>
      <c r="C417" s="70"/>
      <c r="D417" s="59"/>
      <c r="E417" s="59"/>
      <c r="F417" s="19"/>
      <c r="G417" s="59"/>
      <c r="H417" s="59"/>
      <c r="I417" s="59"/>
      <c r="J417" s="59"/>
      <c r="K417" s="59"/>
      <c r="L417" s="59"/>
      <c r="M417" s="59"/>
      <c r="N417" s="59"/>
      <c r="O417" s="59"/>
      <c r="P417" s="60"/>
      <c r="Q417" s="62"/>
      <c r="R417" s="64"/>
      <c r="S417" s="64"/>
      <c r="T417" s="65"/>
      <c r="U417" s="66"/>
      <c r="V417" s="24" t="str">
        <f t="shared" si="212"/>
        <v/>
      </c>
      <c r="W417" s="24" t="str">
        <f>IF(ISERROR(VLOOKUP(V417,保険料表!$B$7:$AA$10,X417,0)*Y417),"",VLOOKUP(V417,保険料表!$B$7:$AA$10,X417,0)*Y417)</f>
        <v/>
      </c>
      <c r="X417" s="24" t="str">
        <f t="shared" si="210"/>
        <v/>
      </c>
      <c r="Y417" s="24" t="str">
        <f t="shared" si="211"/>
        <v/>
      </c>
    </row>
    <row r="418" spans="2:25" ht="14.4" x14ac:dyDescent="0.2">
      <c r="B418" s="67">
        <v>200</v>
      </c>
      <c r="C418" s="69"/>
      <c r="D418" s="58"/>
      <c r="E418" s="58"/>
      <c r="F418" s="50" t="s">
        <v>28</v>
      </c>
      <c r="G418" s="58"/>
      <c r="H418" s="59"/>
      <c r="I418" s="58"/>
      <c r="J418" s="59"/>
      <c r="K418" s="59"/>
      <c r="L418" s="58"/>
      <c r="M418" s="58"/>
      <c r="N418" s="58"/>
      <c r="O418" s="58"/>
      <c r="P418" s="60" t="str">
        <f t="shared" ref="P418" si="219">IF(ISERROR(W418*1),"",W418*1)</f>
        <v/>
      </c>
      <c r="Q418" s="61"/>
      <c r="R418" s="63"/>
      <c r="S418" s="64"/>
      <c r="T418" s="65"/>
      <c r="U418" s="66"/>
      <c r="V418" s="24" t="str">
        <f t="shared" si="212"/>
        <v/>
      </c>
      <c r="W418" s="24" t="str">
        <f>IF(ISERROR(VLOOKUP(V418,保険料表!$B$7:$AA$10,X418,0)*Y418),"",VLOOKUP(V418,保険料表!$B$7:$AA$10,X418,0)*Y418)</f>
        <v/>
      </c>
      <c r="X418" s="24" t="str">
        <f t="shared" si="210"/>
        <v/>
      </c>
      <c r="Y418" s="24" t="str">
        <f t="shared" si="211"/>
        <v/>
      </c>
    </row>
    <row r="419" spans="2:25" ht="27" customHeight="1" thickBot="1" x14ac:dyDescent="0.25">
      <c r="B419" s="68"/>
      <c r="C419" s="71"/>
      <c r="D419" s="72"/>
      <c r="E419" s="72"/>
      <c r="F419" s="20"/>
      <c r="G419" s="72"/>
      <c r="H419" s="72"/>
      <c r="I419" s="72"/>
      <c r="J419" s="72"/>
      <c r="K419" s="72"/>
      <c r="L419" s="72"/>
      <c r="M419" s="72"/>
      <c r="N419" s="72"/>
      <c r="O419" s="72"/>
      <c r="P419" s="146"/>
      <c r="Q419" s="270"/>
      <c r="R419" s="135"/>
      <c r="S419" s="135"/>
      <c r="T419" s="136"/>
      <c r="U419" s="66"/>
      <c r="V419" s="24" t="str">
        <f t="shared" si="212"/>
        <v/>
      </c>
      <c r="W419" s="24" t="str">
        <f>IF(ISERROR(VLOOKUP(V419,保険料表!$B$7:$AA$10,X419,0)*Y419),"",VLOOKUP(V419,保険料表!$B$7:$AA$10,X419,0)*Y419)</f>
        <v/>
      </c>
      <c r="X419" s="24" t="str">
        <f t="shared" si="210"/>
        <v/>
      </c>
      <c r="Y419" s="24" t="str">
        <f t="shared" si="211"/>
        <v/>
      </c>
    </row>
  </sheetData>
  <sheetProtection algorithmName="SHA-512" hashValue="wdTtIwrNcnqcEjUmmkhVFtMLjDX9R2ctIvkEwlXq420UZi5ura3jHcfMTFIUFd/b9UKddzJVkL+oAWfTHaPyWg==" saltValue="nQbiQv9VjMVsCg0lFf9bsg==" spinCount="100000" sheet="1" selectLockedCells="1"/>
  <mergeCells count="2841">
    <mergeCell ref="P15:Q16"/>
    <mergeCell ref="Q50:Q51"/>
    <mergeCell ref="R50:T51"/>
    <mergeCell ref="L50:L51"/>
    <mergeCell ref="M50:M51"/>
    <mergeCell ref="N50:N51"/>
    <mergeCell ref="C34:C35"/>
    <mergeCell ref="D34:D35"/>
    <mergeCell ref="E34:E35"/>
    <mergeCell ref="G34:H35"/>
    <mergeCell ref="I34:K35"/>
    <mergeCell ref="O36:O37"/>
    <mergeCell ref="R418:T419"/>
    <mergeCell ref="U418:U419"/>
    <mergeCell ref="F2:Q4"/>
    <mergeCell ref="R36:T37"/>
    <mergeCell ref="U36:U37"/>
    <mergeCell ref="M418:M419"/>
    <mergeCell ref="N418:N419"/>
    <mergeCell ref="O418:O419"/>
    <mergeCell ref="I418:K419"/>
    <mergeCell ref="L418:L419"/>
    <mergeCell ref="P418:P419"/>
    <mergeCell ref="Q418:Q419"/>
    <mergeCell ref="P36:P37"/>
    <mergeCell ref="U34:U35"/>
    <mergeCell ref="R34:T35"/>
    <mergeCell ref="O38:O39"/>
    <mergeCell ref="P38:P39"/>
    <mergeCell ref="Q38:Q39"/>
    <mergeCell ref="Q36:Q37"/>
    <mergeCell ref="D30:D31"/>
    <mergeCell ref="E30:E31"/>
    <mergeCell ref="G30:H31"/>
    <mergeCell ref="I30:K31"/>
    <mergeCell ref="L30:L31"/>
    <mergeCell ref="M30:M31"/>
    <mergeCell ref="L28:L29"/>
    <mergeCell ref="N28:N29"/>
    <mergeCell ref="O28:O29"/>
    <mergeCell ref="P28:P29"/>
    <mergeCell ref="U28:U29"/>
    <mergeCell ref="U32:U33"/>
    <mergeCell ref="U30:U31"/>
    <mergeCell ref="U38:U39"/>
    <mergeCell ref="R38:T39"/>
    <mergeCell ref="L42:L43"/>
    <mergeCell ref="M42:M43"/>
    <mergeCell ref="N42:N43"/>
    <mergeCell ref="O42:O43"/>
    <mergeCell ref="P42:P43"/>
    <mergeCell ref="Q42:Q43"/>
    <mergeCell ref="D36:D37"/>
    <mergeCell ref="E36:E37"/>
    <mergeCell ref="G36:H37"/>
    <mergeCell ref="I36:K37"/>
    <mergeCell ref="L36:L37"/>
    <mergeCell ref="L34:L35"/>
    <mergeCell ref="M36:M37"/>
    <mergeCell ref="N36:N37"/>
    <mergeCell ref="N34:N35"/>
    <mergeCell ref="O34:O35"/>
    <mergeCell ref="P34:P35"/>
    <mergeCell ref="Q34:Q35"/>
    <mergeCell ref="C32:C33"/>
    <mergeCell ref="D32:D33"/>
    <mergeCell ref="E32:E33"/>
    <mergeCell ref="G32:H33"/>
    <mergeCell ref="I32:K33"/>
    <mergeCell ref="L32:L33"/>
    <mergeCell ref="M32:M33"/>
    <mergeCell ref="N32:N33"/>
    <mergeCell ref="N30:N31"/>
    <mergeCell ref="O30:O31"/>
    <mergeCell ref="P30:P31"/>
    <mergeCell ref="Q30:Q31"/>
    <mergeCell ref="R30:T31"/>
    <mergeCell ref="O32:O33"/>
    <mergeCell ref="P32:P33"/>
    <mergeCell ref="Q32:Q33"/>
    <mergeCell ref="R32:T33"/>
    <mergeCell ref="C30:C31"/>
    <mergeCell ref="C26:C27"/>
    <mergeCell ref="D26:D27"/>
    <mergeCell ref="E26:E27"/>
    <mergeCell ref="G26:H27"/>
    <mergeCell ref="I26:K27"/>
    <mergeCell ref="L26:L27"/>
    <mergeCell ref="M26:M27"/>
    <mergeCell ref="N26:N27"/>
    <mergeCell ref="N24:N25"/>
    <mergeCell ref="O24:O25"/>
    <mergeCell ref="P24:P25"/>
    <mergeCell ref="Q24:Q25"/>
    <mergeCell ref="R24:T25"/>
    <mergeCell ref="C28:C29"/>
    <mergeCell ref="D28:D29"/>
    <mergeCell ref="E28:E29"/>
    <mergeCell ref="G28:H29"/>
    <mergeCell ref="I28:K29"/>
    <mergeCell ref="O26:O27"/>
    <mergeCell ref="P26:P27"/>
    <mergeCell ref="Q26:Q27"/>
    <mergeCell ref="Q28:Q29"/>
    <mergeCell ref="R28:T29"/>
    <mergeCell ref="O20:O21"/>
    <mergeCell ref="R20:T21"/>
    <mergeCell ref="U20:U21"/>
    <mergeCell ref="P20:P21"/>
    <mergeCell ref="Q20:Q21"/>
    <mergeCell ref="Q18:Q19"/>
    <mergeCell ref="I18:P18"/>
    <mergeCell ref="R18:T19"/>
    <mergeCell ref="N20:N21"/>
    <mergeCell ref="G18:H19"/>
    <mergeCell ref="R22:T23"/>
    <mergeCell ref="O22:O23"/>
    <mergeCell ref="P22:P23"/>
    <mergeCell ref="B24:B25"/>
    <mergeCell ref="B26:B27"/>
    <mergeCell ref="Q22:Q23"/>
    <mergeCell ref="U22:U23"/>
    <mergeCell ref="C24:C25"/>
    <mergeCell ref="D24:D25"/>
    <mergeCell ref="E24:E25"/>
    <mergeCell ref="G24:H25"/>
    <mergeCell ref="I24:K25"/>
    <mergeCell ref="L24:L25"/>
    <mergeCell ref="M24:M25"/>
    <mergeCell ref="M22:M23"/>
    <mergeCell ref="N22:N23"/>
    <mergeCell ref="C22:C23"/>
    <mergeCell ref="D22:D23"/>
    <mergeCell ref="E22:E23"/>
    <mergeCell ref="R26:T27"/>
    <mergeCell ref="U26:U27"/>
    <mergeCell ref="U24:U25"/>
    <mergeCell ref="U6:U9"/>
    <mergeCell ref="T10:T12"/>
    <mergeCell ref="U10:U12"/>
    <mergeCell ref="R12:R13"/>
    <mergeCell ref="K6:K9"/>
    <mergeCell ref="T6:T9"/>
    <mergeCell ref="D18:D19"/>
    <mergeCell ref="E18:E19"/>
    <mergeCell ref="L11:Q12"/>
    <mergeCell ref="B6:F6"/>
    <mergeCell ref="L8:R9"/>
    <mergeCell ref="B9:F9"/>
    <mergeCell ref="I19:K19"/>
    <mergeCell ref="K10:K13"/>
    <mergeCell ref="B8:F8"/>
    <mergeCell ref="B7:F7"/>
    <mergeCell ref="B18:B19"/>
    <mergeCell ref="U18:U19"/>
    <mergeCell ref="M6:N6"/>
    <mergeCell ref="Q6:R6"/>
    <mergeCell ref="M7:O7"/>
    <mergeCell ref="Q7:R7"/>
    <mergeCell ref="M13:Q13"/>
    <mergeCell ref="B12:B13"/>
    <mergeCell ref="C12:C13"/>
    <mergeCell ref="D12:E13"/>
    <mergeCell ref="F12:F13"/>
    <mergeCell ref="J15:L16"/>
    <mergeCell ref="M15:N16"/>
    <mergeCell ref="O15:O16"/>
    <mergeCell ref="B34:B35"/>
    <mergeCell ref="J6:J13"/>
    <mergeCell ref="B38:B39"/>
    <mergeCell ref="C38:C39"/>
    <mergeCell ref="D38:D39"/>
    <mergeCell ref="E38:E39"/>
    <mergeCell ref="G38:H39"/>
    <mergeCell ref="I38:K39"/>
    <mergeCell ref="L38:L39"/>
    <mergeCell ref="M38:M39"/>
    <mergeCell ref="N38:N39"/>
    <mergeCell ref="H6:H7"/>
    <mergeCell ref="F18:F19"/>
    <mergeCell ref="B22:B23"/>
    <mergeCell ref="G22:H23"/>
    <mergeCell ref="L20:L21"/>
    <mergeCell ref="M20:M21"/>
    <mergeCell ref="B20:B21"/>
    <mergeCell ref="C20:C21"/>
    <mergeCell ref="D20:D21"/>
    <mergeCell ref="E20:E21"/>
    <mergeCell ref="B36:B37"/>
    <mergeCell ref="M28:M29"/>
    <mergeCell ref="M34:M35"/>
    <mergeCell ref="B30:B31"/>
    <mergeCell ref="B32:B33"/>
    <mergeCell ref="G20:H21"/>
    <mergeCell ref="I20:K21"/>
    <mergeCell ref="B28:B29"/>
    <mergeCell ref="I22:K23"/>
    <mergeCell ref="L22:L23"/>
    <mergeCell ref="C36:C37"/>
    <mergeCell ref="B40:B41"/>
    <mergeCell ref="C40:C41"/>
    <mergeCell ref="D40:D41"/>
    <mergeCell ref="E40:E41"/>
    <mergeCell ref="G40:H41"/>
    <mergeCell ref="I40:K41"/>
    <mergeCell ref="L40:L41"/>
    <mergeCell ref="M40:M41"/>
    <mergeCell ref="N40:N41"/>
    <mergeCell ref="O40:O41"/>
    <mergeCell ref="P40:P41"/>
    <mergeCell ref="Q40:Q41"/>
    <mergeCell ref="R40:T41"/>
    <mergeCell ref="U40:U41"/>
    <mergeCell ref="B42:B43"/>
    <mergeCell ref="C42:C43"/>
    <mergeCell ref="D42:D43"/>
    <mergeCell ref="E42:E43"/>
    <mergeCell ref="G42:H43"/>
    <mergeCell ref="I42:K43"/>
    <mergeCell ref="B418:B419"/>
    <mergeCell ref="C418:C419"/>
    <mergeCell ref="D418:D419"/>
    <mergeCell ref="E418:E419"/>
    <mergeCell ref="G418:H419"/>
    <mergeCell ref="Q54:Q55"/>
    <mergeCell ref="U42:U43"/>
    <mergeCell ref="B44:B45"/>
    <mergeCell ref="C44:C45"/>
    <mergeCell ref="D44:D45"/>
    <mergeCell ref="E44:E45"/>
    <mergeCell ref="G44:H45"/>
    <mergeCell ref="I44:K45"/>
    <mergeCell ref="L44:L45"/>
    <mergeCell ref="M44:M45"/>
    <mergeCell ref="N44:N45"/>
    <mergeCell ref="O44:O45"/>
    <mergeCell ref="P44:P45"/>
    <mergeCell ref="Q44:Q45"/>
    <mergeCell ref="R44:T45"/>
    <mergeCell ref="U44:U45"/>
    <mergeCell ref="N46:N47"/>
    <mergeCell ref="O46:O47"/>
    <mergeCell ref="P46:P47"/>
    <mergeCell ref="Q46:Q47"/>
    <mergeCell ref="R46:T47"/>
    <mergeCell ref="U46:U47"/>
    <mergeCell ref="B46:B47"/>
    <mergeCell ref="C46:C47"/>
    <mergeCell ref="D46:D47"/>
    <mergeCell ref="E46:E47"/>
    <mergeCell ref="G46:H47"/>
    <mergeCell ref="I46:K47"/>
    <mergeCell ref="L46:L47"/>
    <mergeCell ref="M46:M47"/>
    <mergeCell ref="R42:T43"/>
    <mergeCell ref="B48:B49"/>
    <mergeCell ref="C48:C49"/>
    <mergeCell ref="D48:D49"/>
    <mergeCell ref="E48:E49"/>
    <mergeCell ref="G48:H49"/>
    <mergeCell ref="I48:K49"/>
    <mergeCell ref="L48:L49"/>
    <mergeCell ref="M48:M49"/>
    <mergeCell ref="N48:N49"/>
    <mergeCell ref="O48:O49"/>
    <mergeCell ref="P48:P49"/>
    <mergeCell ref="Q48:Q49"/>
    <mergeCell ref="R48:T49"/>
    <mergeCell ref="U48:U49"/>
    <mergeCell ref="U50:U51"/>
    <mergeCell ref="B52:B53"/>
    <mergeCell ref="C52:C53"/>
    <mergeCell ref="D52:D53"/>
    <mergeCell ref="E52:E53"/>
    <mergeCell ref="G52:H53"/>
    <mergeCell ref="I52:K53"/>
    <mergeCell ref="L52:L53"/>
    <mergeCell ref="M52:M53"/>
    <mergeCell ref="N52:N53"/>
    <mergeCell ref="O52:O53"/>
    <mergeCell ref="P52:P53"/>
    <mergeCell ref="Q52:Q53"/>
    <mergeCell ref="R52:T53"/>
    <mergeCell ref="U52:U53"/>
    <mergeCell ref="E50:E51"/>
    <mergeCell ref="G50:H51"/>
    <mergeCell ref="I50:K51"/>
    <mergeCell ref="O50:O51"/>
    <mergeCell ref="P50:P51"/>
    <mergeCell ref="U54:U55"/>
    <mergeCell ref="B56:B57"/>
    <mergeCell ref="C56:C57"/>
    <mergeCell ref="D56:D57"/>
    <mergeCell ref="E56:E57"/>
    <mergeCell ref="G56:H57"/>
    <mergeCell ref="I56:K57"/>
    <mergeCell ref="L56:L57"/>
    <mergeCell ref="M56:M57"/>
    <mergeCell ref="N56:N57"/>
    <mergeCell ref="O56:O57"/>
    <mergeCell ref="P56:P57"/>
    <mergeCell ref="Q56:Q57"/>
    <mergeCell ref="R56:T57"/>
    <mergeCell ref="U56:U57"/>
    <mergeCell ref="B54:B55"/>
    <mergeCell ref="C54:C55"/>
    <mergeCell ref="D54:D55"/>
    <mergeCell ref="E54:E55"/>
    <mergeCell ref="G54:H55"/>
    <mergeCell ref="I54:K55"/>
    <mergeCell ref="L54:L55"/>
    <mergeCell ref="M54:M55"/>
    <mergeCell ref="N54:N55"/>
    <mergeCell ref="B50:B51"/>
    <mergeCell ref="C50:C51"/>
    <mergeCell ref="D50:D51"/>
    <mergeCell ref="O54:O55"/>
    <mergeCell ref="P54:P55"/>
    <mergeCell ref="R54:T55"/>
    <mergeCell ref="P58:P59"/>
    <mergeCell ref="Q58:Q59"/>
    <mergeCell ref="R58:T59"/>
    <mergeCell ref="U58:U59"/>
    <mergeCell ref="B60:B61"/>
    <mergeCell ref="C60:C61"/>
    <mergeCell ref="D60:D61"/>
    <mergeCell ref="E60:E61"/>
    <mergeCell ref="G60:H61"/>
    <mergeCell ref="I60:K61"/>
    <mergeCell ref="L60:L61"/>
    <mergeCell ref="M60:M61"/>
    <mergeCell ref="N60:N61"/>
    <mergeCell ref="O60:O61"/>
    <mergeCell ref="P60:P61"/>
    <mergeCell ref="Q60:Q61"/>
    <mergeCell ref="R60:T61"/>
    <mergeCell ref="U60:U61"/>
    <mergeCell ref="B58:B59"/>
    <mergeCell ref="C58:C59"/>
    <mergeCell ref="D58:D59"/>
    <mergeCell ref="E58:E59"/>
    <mergeCell ref="G58:H59"/>
    <mergeCell ref="I58:K59"/>
    <mergeCell ref="L58:L59"/>
    <mergeCell ref="M58:M59"/>
    <mergeCell ref="N58:N59"/>
    <mergeCell ref="O58:O59"/>
    <mergeCell ref="O62:O63"/>
    <mergeCell ref="P62:P63"/>
    <mergeCell ref="Q62:Q63"/>
    <mergeCell ref="R62:T63"/>
    <mergeCell ref="U62:U63"/>
    <mergeCell ref="B64:B65"/>
    <mergeCell ref="C64:C65"/>
    <mergeCell ref="D64:D65"/>
    <mergeCell ref="E64:E65"/>
    <mergeCell ref="G64:H65"/>
    <mergeCell ref="I64:K65"/>
    <mergeCell ref="L64:L65"/>
    <mergeCell ref="M64:M65"/>
    <mergeCell ref="N64:N65"/>
    <mergeCell ref="O64:O65"/>
    <mergeCell ref="P64:P65"/>
    <mergeCell ref="Q64:Q65"/>
    <mergeCell ref="R64:T65"/>
    <mergeCell ref="U64:U65"/>
    <mergeCell ref="B62:B63"/>
    <mergeCell ref="C62:C63"/>
    <mergeCell ref="D62:D63"/>
    <mergeCell ref="E62:E63"/>
    <mergeCell ref="G62:H63"/>
    <mergeCell ref="I62:K63"/>
    <mergeCell ref="L62:L63"/>
    <mergeCell ref="M62:M63"/>
    <mergeCell ref="N62:N63"/>
    <mergeCell ref="O66:O67"/>
    <mergeCell ref="P66:P67"/>
    <mergeCell ref="Q66:Q67"/>
    <mergeCell ref="R66:T67"/>
    <mergeCell ref="U66:U67"/>
    <mergeCell ref="B68:B69"/>
    <mergeCell ref="C68:C69"/>
    <mergeCell ref="D68:D69"/>
    <mergeCell ref="E68:E69"/>
    <mergeCell ref="G68:H69"/>
    <mergeCell ref="I68:K69"/>
    <mergeCell ref="L68:L69"/>
    <mergeCell ref="M68:M69"/>
    <mergeCell ref="N68:N69"/>
    <mergeCell ref="O68:O69"/>
    <mergeCell ref="P68:P69"/>
    <mergeCell ref="Q68:Q69"/>
    <mergeCell ref="R68:T69"/>
    <mergeCell ref="U68:U69"/>
    <mergeCell ref="B66:B67"/>
    <mergeCell ref="C66:C67"/>
    <mergeCell ref="D66:D67"/>
    <mergeCell ref="E66:E67"/>
    <mergeCell ref="G66:H67"/>
    <mergeCell ref="I66:K67"/>
    <mergeCell ref="L66:L67"/>
    <mergeCell ref="M66:M67"/>
    <mergeCell ref="N66:N67"/>
    <mergeCell ref="O70:O71"/>
    <mergeCell ref="P70:P71"/>
    <mergeCell ref="Q70:Q71"/>
    <mergeCell ref="R70:T71"/>
    <mergeCell ref="U70:U71"/>
    <mergeCell ref="B72:B73"/>
    <mergeCell ref="C72:C73"/>
    <mergeCell ref="D72:D73"/>
    <mergeCell ref="E72:E73"/>
    <mergeCell ref="G72:H73"/>
    <mergeCell ref="I72:K73"/>
    <mergeCell ref="L72:L73"/>
    <mergeCell ref="M72:M73"/>
    <mergeCell ref="N72:N73"/>
    <mergeCell ref="O72:O73"/>
    <mergeCell ref="P72:P73"/>
    <mergeCell ref="Q72:Q73"/>
    <mergeCell ref="R72:T73"/>
    <mergeCell ref="U72:U73"/>
    <mergeCell ref="B70:B71"/>
    <mergeCell ref="C70:C71"/>
    <mergeCell ref="D70:D71"/>
    <mergeCell ref="E70:E71"/>
    <mergeCell ref="G70:H71"/>
    <mergeCell ref="I70:K71"/>
    <mergeCell ref="L70:L71"/>
    <mergeCell ref="M70:M71"/>
    <mergeCell ref="N70:N71"/>
    <mergeCell ref="O74:O75"/>
    <mergeCell ref="P74:P75"/>
    <mergeCell ref="Q74:Q75"/>
    <mergeCell ref="R74:T75"/>
    <mergeCell ref="U74:U75"/>
    <mergeCell ref="B76:B77"/>
    <mergeCell ref="C76:C77"/>
    <mergeCell ref="D76:D77"/>
    <mergeCell ref="E76:E77"/>
    <mergeCell ref="G76:H77"/>
    <mergeCell ref="I76:K77"/>
    <mergeCell ref="L76:L77"/>
    <mergeCell ref="M76:M77"/>
    <mergeCell ref="N76:N77"/>
    <mergeCell ref="O76:O77"/>
    <mergeCell ref="P76:P77"/>
    <mergeCell ref="Q76:Q77"/>
    <mergeCell ref="R76:T77"/>
    <mergeCell ref="U76:U77"/>
    <mergeCell ref="B74:B75"/>
    <mergeCell ref="C74:C75"/>
    <mergeCell ref="D74:D75"/>
    <mergeCell ref="E74:E75"/>
    <mergeCell ref="G74:H75"/>
    <mergeCell ref="I74:K75"/>
    <mergeCell ref="L74:L75"/>
    <mergeCell ref="M74:M75"/>
    <mergeCell ref="N74:N75"/>
    <mergeCell ref="O78:O79"/>
    <mergeCell ref="P78:P79"/>
    <mergeCell ref="Q78:Q79"/>
    <mergeCell ref="R78:T79"/>
    <mergeCell ref="U78:U79"/>
    <mergeCell ref="B80:B81"/>
    <mergeCell ref="C80:C81"/>
    <mergeCell ref="D80:D81"/>
    <mergeCell ref="E80:E81"/>
    <mergeCell ref="G80:H81"/>
    <mergeCell ref="I80:K81"/>
    <mergeCell ref="L80:L81"/>
    <mergeCell ref="M80:M81"/>
    <mergeCell ref="N80:N81"/>
    <mergeCell ref="O80:O81"/>
    <mergeCell ref="P80:P81"/>
    <mergeCell ref="Q80:Q81"/>
    <mergeCell ref="R80:T81"/>
    <mergeCell ref="U80:U81"/>
    <mergeCell ref="B78:B79"/>
    <mergeCell ref="C78:C79"/>
    <mergeCell ref="D78:D79"/>
    <mergeCell ref="E78:E79"/>
    <mergeCell ref="G78:H79"/>
    <mergeCell ref="I78:K79"/>
    <mergeCell ref="L78:L79"/>
    <mergeCell ref="M78:M79"/>
    <mergeCell ref="N78:N79"/>
    <mergeCell ref="O82:O83"/>
    <mergeCell ref="P82:P83"/>
    <mergeCell ref="Q82:Q83"/>
    <mergeCell ref="R82:T83"/>
    <mergeCell ref="U82:U83"/>
    <mergeCell ref="B84:B85"/>
    <mergeCell ref="C84:C85"/>
    <mergeCell ref="D84:D85"/>
    <mergeCell ref="E84:E85"/>
    <mergeCell ref="G84:H85"/>
    <mergeCell ref="I84:K85"/>
    <mergeCell ref="L84:L85"/>
    <mergeCell ref="M84:M85"/>
    <mergeCell ref="N84:N85"/>
    <mergeCell ref="O84:O85"/>
    <mergeCell ref="P84:P85"/>
    <mergeCell ref="Q84:Q85"/>
    <mergeCell ref="R84:T85"/>
    <mergeCell ref="U84:U85"/>
    <mergeCell ref="B82:B83"/>
    <mergeCell ref="C82:C83"/>
    <mergeCell ref="D82:D83"/>
    <mergeCell ref="E82:E83"/>
    <mergeCell ref="G82:H83"/>
    <mergeCell ref="I82:K83"/>
    <mergeCell ref="L82:L83"/>
    <mergeCell ref="M82:M83"/>
    <mergeCell ref="N82:N83"/>
    <mergeCell ref="O86:O87"/>
    <mergeCell ref="P86:P87"/>
    <mergeCell ref="Q86:Q87"/>
    <mergeCell ref="R86:T87"/>
    <mergeCell ref="U86:U87"/>
    <mergeCell ref="B88:B89"/>
    <mergeCell ref="C88:C89"/>
    <mergeCell ref="D88:D89"/>
    <mergeCell ref="E88:E89"/>
    <mergeCell ref="G88:H89"/>
    <mergeCell ref="I88:K89"/>
    <mergeCell ref="L88:L89"/>
    <mergeCell ref="M88:M89"/>
    <mergeCell ref="N88:N89"/>
    <mergeCell ref="O88:O89"/>
    <mergeCell ref="P88:P89"/>
    <mergeCell ref="Q88:Q89"/>
    <mergeCell ref="R88:T89"/>
    <mergeCell ref="U88:U89"/>
    <mergeCell ref="B86:B87"/>
    <mergeCell ref="C86:C87"/>
    <mergeCell ref="D86:D87"/>
    <mergeCell ref="E86:E87"/>
    <mergeCell ref="G86:H87"/>
    <mergeCell ref="I86:K87"/>
    <mergeCell ref="L86:L87"/>
    <mergeCell ref="M86:M87"/>
    <mergeCell ref="N86:N87"/>
    <mergeCell ref="O90:O91"/>
    <mergeCell ref="P90:P91"/>
    <mergeCell ref="Q90:Q91"/>
    <mergeCell ref="R90:T91"/>
    <mergeCell ref="U90:U91"/>
    <mergeCell ref="B92:B93"/>
    <mergeCell ref="C92:C93"/>
    <mergeCell ref="D92:D93"/>
    <mergeCell ref="E92:E93"/>
    <mergeCell ref="G92:H93"/>
    <mergeCell ref="I92:K93"/>
    <mergeCell ref="L92:L93"/>
    <mergeCell ref="M92:M93"/>
    <mergeCell ref="N92:N93"/>
    <mergeCell ref="O92:O93"/>
    <mergeCell ref="P92:P93"/>
    <mergeCell ref="Q92:Q93"/>
    <mergeCell ref="R92:T93"/>
    <mergeCell ref="U92:U93"/>
    <mergeCell ref="B90:B91"/>
    <mergeCell ref="C90:C91"/>
    <mergeCell ref="D90:D91"/>
    <mergeCell ref="E90:E91"/>
    <mergeCell ref="G90:H91"/>
    <mergeCell ref="I90:K91"/>
    <mergeCell ref="L90:L91"/>
    <mergeCell ref="M90:M91"/>
    <mergeCell ref="N90:N91"/>
    <mergeCell ref="O94:O95"/>
    <mergeCell ref="P94:P95"/>
    <mergeCell ref="Q94:Q95"/>
    <mergeCell ref="R94:T95"/>
    <mergeCell ref="U94:U95"/>
    <mergeCell ref="B96:B97"/>
    <mergeCell ref="C96:C97"/>
    <mergeCell ref="D96:D97"/>
    <mergeCell ref="E96:E97"/>
    <mergeCell ref="G96:H97"/>
    <mergeCell ref="I96:K97"/>
    <mergeCell ref="L96:L97"/>
    <mergeCell ref="M96:M97"/>
    <mergeCell ref="N96:N97"/>
    <mergeCell ref="O96:O97"/>
    <mergeCell ref="P96:P97"/>
    <mergeCell ref="Q96:Q97"/>
    <mergeCell ref="R96:T97"/>
    <mergeCell ref="U96:U97"/>
    <mergeCell ref="B94:B95"/>
    <mergeCell ref="C94:C95"/>
    <mergeCell ref="D94:D95"/>
    <mergeCell ref="E94:E95"/>
    <mergeCell ref="G94:H95"/>
    <mergeCell ref="I94:K95"/>
    <mergeCell ref="L94:L95"/>
    <mergeCell ref="M94:M95"/>
    <mergeCell ref="N94:N95"/>
    <mergeCell ref="O98:O99"/>
    <mergeCell ref="P98:P99"/>
    <mergeCell ref="Q98:Q99"/>
    <mergeCell ref="R98:T99"/>
    <mergeCell ref="U98:U99"/>
    <mergeCell ref="B100:B101"/>
    <mergeCell ref="C100:C101"/>
    <mergeCell ref="D100:D101"/>
    <mergeCell ref="E100:E101"/>
    <mergeCell ref="G100:H101"/>
    <mergeCell ref="I100:K101"/>
    <mergeCell ref="L100:L101"/>
    <mergeCell ref="M100:M101"/>
    <mergeCell ref="N100:N101"/>
    <mergeCell ref="O100:O101"/>
    <mergeCell ref="P100:P101"/>
    <mergeCell ref="Q100:Q101"/>
    <mergeCell ref="R100:T101"/>
    <mergeCell ref="U100:U101"/>
    <mergeCell ref="B98:B99"/>
    <mergeCell ref="C98:C99"/>
    <mergeCell ref="D98:D99"/>
    <mergeCell ref="E98:E99"/>
    <mergeCell ref="G98:H99"/>
    <mergeCell ref="I98:K99"/>
    <mergeCell ref="L98:L99"/>
    <mergeCell ref="M98:M99"/>
    <mergeCell ref="N98:N99"/>
    <mergeCell ref="O102:O103"/>
    <mergeCell ref="P102:P103"/>
    <mergeCell ref="Q102:Q103"/>
    <mergeCell ref="R102:T103"/>
    <mergeCell ref="U102:U103"/>
    <mergeCell ref="B104:B105"/>
    <mergeCell ref="C104:C105"/>
    <mergeCell ref="D104:D105"/>
    <mergeCell ref="E104:E105"/>
    <mergeCell ref="G104:H105"/>
    <mergeCell ref="I104:K105"/>
    <mergeCell ref="L104:L105"/>
    <mergeCell ref="M104:M105"/>
    <mergeCell ref="N104:N105"/>
    <mergeCell ref="O104:O105"/>
    <mergeCell ref="P104:P105"/>
    <mergeCell ref="Q104:Q105"/>
    <mergeCell ref="R104:T105"/>
    <mergeCell ref="U104:U105"/>
    <mergeCell ref="B102:B103"/>
    <mergeCell ref="C102:C103"/>
    <mergeCell ref="D102:D103"/>
    <mergeCell ref="E102:E103"/>
    <mergeCell ref="G102:H103"/>
    <mergeCell ref="I102:K103"/>
    <mergeCell ref="L102:L103"/>
    <mergeCell ref="M102:M103"/>
    <mergeCell ref="N102:N103"/>
    <mergeCell ref="O106:O107"/>
    <mergeCell ref="P106:P107"/>
    <mergeCell ref="Q106:Q107"/>
    <mergeCell ref="R106:T107"/>
    <mergeCell ref="U106:U107"/>
    <mergeCell ref="B108:B109"/>
    <mergeCell ref="C108:C109"/>
    <mergeCell ref="D108:D109"/>
    <mergeCell ref="E108:E109"/>
    <mergeCell ref="G108:H109"/>
    <mergeCell ref="I108:K109"/>
    <mergeCell ref="L108:L109"/>
    <mergeCell ref="M108:M109"/>
    <mergeCell ref="N108:N109"/>
    <mergeCell ref="O108:O109"/>
    <mergeCell ref="P108:P109"/>
    <mergeCell ref="Q108:Q109"/>
    <mergeCell ref="R108:T109"/>
    <mergeCell ref="U108:U109"/>
    <mergeCell ref="B106:B107"/>
    <mergeCell ref="C106:C107"/>
    <mergeCell ref="D106:D107"/>
    <mergeCell ref="E106:E107"/>
    <mergeCell ref="G106:H107"/>
    <mergeCell ref="I106:K107"/>
    <mergeCell ref="L106:L107"/>
    <mergeCell ref="M106:M107"/>
    <mergeCell ref="N106:N107"/>
    <mergeCell ref="O110:O111"/>
    <mergeCell ref="P110:P111"/>
    <mergeCell ref="Q110:Q111"/>
    <mergeCell ref="R110:T111"/>
    <mergeCell ref="U110:U111"/>
    <mergeCell ref="B112:B113"/>
    <mergeCell ref="C112:C113"/>
    <mergeCell ref="D112:D113"/>
    <mergeCell ref="E112:E113"/>
    <mergeCell ref="G112:H113"/>
    <mergeCell ref="I112:K113"/>
    <mergeCell ref="L112:L113"/>
    <mergeCell ref="M112:M113"/>
    <mergeCell ref="N112:N113"/>
    <mergeCell ref="O112:O113"/>
    <mergeCell ref="P112:P113"/>
    <mergeCell ref="Q112:Q113"/>
    <mergeCell ref="R112:T113"/>
    <mergeCell ref="U112:U113"/>
    <mergeCell ref="B110:B111"/>
    <mergeCell ref="C110:C111"/>
    <mergeCell ref="D110:D111"/>
    <mergeCell ref="E110:E111"/>
    <mergeCell ref="G110:H111"/>
    <mergeCell ref="I110:K111"/>
    <mergeCell ref="L110:L111"/>
    <mergeCell ref="M110:M111"/>
    <mergeCell ref="N110:N111"/>
    <mergeCell ref="O114:O115"/>
    <mergeCell ref="P114:P115"/>
    <mergeCell ref="Q114:Q115"/>
    <mergeCell ref="R114:T115"/>
    <mergeCell ref="U114:U115"/>
    <mergeCell ref="B116:B117"/>
    <mergeCell ref="C116:C117"/>
    <mergeCell ref="D116:D117"/>
    <mergeCell ref="E116:E117"/>
    <mergeCell ref="G116:H117"/>
    <mergeCell ref="I116:K117"/>
    <mergeCell ref="L116:L117"/>
    <mergeCell ref="M116:M117"/>
    <mergeCell ref="N116:N117"/>
    <mergeCell ref="O116:O117"/>
    <mergeCell ref="P116:P117"/>
    <mergeCell ref="Q116:Q117"/>
    <mergeCell ref="R116:T117"/>
    <mergeCell ref="U116:U117"/>
    <mergeCell ref="B114:B115"/>
    <mergeCell ref="C114:C115"/>
    <mergeCell ref="D114:D115"/>
    <mergeCell ref="E114:E115"/>
    <mergeCell ref="G114:H115"/>
    <mergeCell ref="I114:K115"/>
    <mergeCell ref="L114:L115"/>
    <mergeCell ref="M114:M115"/>
    <mergeCell ref="N114:N115"/>
    <mergeCell ref="O118:O119"/>
    <mergeCell ref="P118:P119"/>
    <mergeCell ref="Q118:Q119"/>
    <mergeCell ref="R118:T119"/>
    <mergeCell ref="U118:U119"/>
    <mergeCell ref="B120:B121"/>
    <mergeCell ref="C120:C121"/>
    <mergeCell ref="D120:D121"/>
    <mergeCell ref="E120:E121"/>
    <mergeCell ref="G120:H121"/>
    <mergeCell ref="I120:K121"/>
    <mergeCell ref="L120:L121"/>
    <mergeCell ref="M120:M121"/>
    <mergeCell ref="N120:N121"/>
    <mergeCell ref="O120:O121"/>
    <mergeCell ref="P120:P121"/>
    <mergeCell ref="Q120:Q121"/>
    <mergeCell ref="R120:T121"/>
    <mergeCell ref="U120:U121"/>
    <mergeCell ref="B118:B119"/>
    <mergeCell ref="C118:C119"/>
    <mergeCell ref="D118:D119"/>
    <mergeCell ref="E118:E119"/>
    <mergeCell ref="G118:H119"/>
    <mergeCell ref="I118:K119"/>
    <mergeCell ref="L118:L119"/>
    <mergeCell ref="M118:M119"/>
    <mergeCell ref="N118:N119"/>
    <mergeCell ref="O122:O123"/>
    <mergeCell ref="P122:P123"/>
    <mergeCell ref="Q122:Q123"/>
    <mergeCell ref="R122:T123"/>
    <mergeCell ref="U122:U123"/>
    <mergeCell ref="B124:B125"/>
    <mergeCell ref="C124:C125"/>
    <mergeCell ref="D124:D125"/>
    <mergeCell ref="E124:E125"/>
    <mergeCell ref="G124:H125"/>
    <mergeCell ref="I124:K125"/>
    <mergeCell ref="L124:L125"/>
    <mergeCell ref="M124:M125"/>
    <mergeCell ref="N124:N125"/>
    <mergeCell ref="O124:O125"/>
    <mergeCell ref="P124:P125"/>
    <mergeCell ref="Q124:Q125"/>
    <mergeCell ref="R124:T125"/>
    <mergeCell ref="U124:U125"/>
    <mergeCell ref="B122:B123"/>
    <mergeCell ref="C122:C123"/>
    <mergeCell ref="D122:D123"/>
    <mergeCell ref="E122:E123"/>
    <mergeCell ref="G122:H123"/>
    <mergeCell ref="I122:K123"/>
    <mergeCell ref="L122:L123"/>
    <mergeCell ref="M122:M123"/>
    <mergeCell ref="N122:N123"/>
    <mergeCell ref="O126:O127"/>
    <mergeCell ref="P126:P127"/>
    <mergeCell ref="Q126:Q127"/>
    <mergeCell ref="R126:T127"/>
    <mergeCell ref="U126:U127"/>
    <mergeCell ref="B128:B129"/>
    <mergeCell ref="C128:C129"/>
    <mergeCell ref="D128:D129"/>
    <mergeCell ref="E128:E129"/>
    <mergeCell ref="G128:H129"/>
    <mergeCell ref="I128:K129"/>
    <mergeCell ref="L128:L129"/>
    <mergeCell ref="M128:M129"/>
    <mergeCell ref="N128:N129"/>
    <mergeCell ref="O128:O129"/>
    <mergeCell ref="P128:P129"/>
    <mergeCell ref="Q128:Q129"/>
    <mergeCell ref="R128:T129"/>
    <mergeCell ref="U128:U129"/>
    <mergeCell ref="B126:B127"/>
    <mergeCell ref="C126:C127"/>
    <mergeCell ref="D126:D127"/>
    <mergeCell ref="E126:E127"/>
    <mergeCell ref="G126:H127"/>
    <mergeCell ref="I126:K127"/>
    <mergeCell ref="L126:L127"/>
    <mergeCell ref="M126:M127"/>
    <mergeCell ref="N126:N127"/>
    <mergeCell ref="O130:O131"/>
    <mergeCell ref="P130:P131"/>
    <mergeCell ref="Q130:Q131"/>
    <mergeCell ref="R130:T131"/>
    <mergeCell ref="U130:U131"/>
    <mergeCell ref="B132:B133"/>
    <mergeCell ref="C132:C133"/>
    <mergeCell ref="D132:D133"/>
    <mergeCell ref="E132:E133"/>
    <mergeCell ref="G132:H133"/>
    <mergeCell ref="I132:K133"/>
    <mergeCell ref="L132:L133"/>
    <mergeCell ref="M132:M133"/>
    <mergeCell ref="N132:N133"/>
    <mergeCell ref="O132:O133"/>
    <mergeCell ref="P132:P133"/>
    <mergeCell ref="Q132:Q133"/>
    <mergeCell ref="R132:T133"/>
    <mergeCell ref="U132:U133"/>
    <mergeCell ref="B130:B131"/>
    <mergeCell ref="C130:C131"/>
    <mergeCell ref="D130:D131"/>
    <mergeCell ref="E130:E131"/>
    <mergeCell ref="G130:H131"/>
    <mergeCell ref="I130:K131"/>
    <mergeCell ref="L130:L131"/>
    <mergeCell ref="M130:M131"/>
    <mergeCell ref="N130:N131"/>
    <mergeCell ref="O134:O135"/>
    <mergeCell ref="P134:P135"/>
    <mergeCell ref="Q134:Q135"/>
    <mergeCell ref="R134:T135"/>
    <mergeCell ref="U134:U135"/>
    <mergeCell ref="B136:B137"/>
    <mergeCell ref="C136:C137"/>
    <mergeCell ref="D136:D137"/>
    <mergeCell ref="E136:E137"/>
    <mergeCell ref="G136:H137"/>
    <mergeCell ref="I136:K137"/>
    <mergeCell ref="L136:L137"/>
    <mergeCell ref="M136:M137"/>
    <mergeCell ref="N136:N137"/>
    <mergeCell ref="O136:O137"/>
    <mergeCell ref="P136:P137"/>
    <mergeCell ref="Q136:Q137"/>
    <mergeCell ref="R136:T137"/>
    <mergeCell ref="U136:U137"/>
    <mergeCell ref="B134:B135"/>
    <mergeCell ref="C134:C135"/>
    <mergeCell ref="D134:D135"/>
    <mergeCell ref="E134:E135"/>
    <mergeCell ref="G134:H135"/>
    <mergeCell ref="I134:K135"/>
    <mergeCell ref="L134:L135"/>
    <mergeCell ref="M134:M135"/>
    <mergeCell ref="N134:N135"/>
    <mergeCell ref="O138:O139"/>
    <mergeCell ref="P138:P139"/>
    <mergeCell ref="Q138:Q139"/>
    <mergeCell ref="R138:T139"/>
    <mergeCell ref="U138:U139"/>
    <mergeCell ref="B140:B141"/>
    <mergeCell ref="C140:C141"/>
    <mergeCell ref="D140:D141"/>
    <mergeCell ref="E140:E141"/>
    <mergeCell ref="G140:H141"/>
    <mergeCell ref="I140:K141"/>
    <mergeCell ref="L140:L141"/>
    <mergeCell ref="M140:M141"/>
    <mergeCell ref="N140:N141"/>
    <mergeCell ref="O140:O141"/>
    <mergeCell ref="P140:P141"/>
    <mergeCell ref="Q140:Q141"/>
    <mergeCell ref="R140:T141"/>
    <mergeCell ref="U140:U141"/>
    <mergeCell ref="B138:B139"/>
    <mergeCell ref="C138:C139"/>
    <mergeCell ref="D138:D139"/>
    <mergeCell ref="E138:E139"/>
    <mergeCell ref="G138:H139"/>
    <mergeCell ref="I138:K139"/>
    <mergeCell ref="L138:L139"/>
    <mergeCell ref="M138:M139"/>
    <mergeCell ref="N138:N139"/>
    <mergeCell ref="O142:O143"/>
    <mergeCell ref="P142:P143"/>
    <mergeCell ref="Q142:Q143"/>
    <mergeCell ref="R142:T143"/>
    <mergeCell ref="U142:U143"/>
    <mergeCell ref="B144:B145"/>
    <mergeCell ref="C144:C145"/>
    <mergeCell ref="D144:D145"/>
    <mergeCell ref="E144:E145"/>
    <mergeCell ref="G144:H145"/>
    <mergeCell ref="I144:K145"/>
    <mergeCell ref="L144:L145"/>
    <mergeCell ref="M144:M145"/>
    <mergeCell ref="N144:N145"/>
    <mergeCell ref="O144:O145"/>
    <mergeCell ref="P144:P145"/>
    <mergeCell ref="Q144:Q145"/>
    <mergeCell ref="R144:T145"/>
    <mergeCell ref="U144:U145"/>
    <mergeCell ref="B142:B143"/>
    <mergeCell ref="C142:C143"/>
    <mergeCell ref="D142:D143"/>
    <mergeCell ref="E142:E143"/>
    <mergeCell ref="G142:H143"/>
    <mergeCell ref="I142:K143"/>
    <mergeCell ref="L142:L143"/>
    <mergeCell ref="M142:M143"/>
    <mergeCell ref="N142:N143"/>
    <mergeCell ref="O146:O147"/>
    <mergeCell ref="P146:P147"/>
    <mergeCell ref="Q146:Q147"/>
    <mergeCell ref="R146:T147"/>
    <mergeCell ref="U146:U147"/>
    <mergeCell ref="B148:B149"/>
    <mergeCell ref="C148:C149"/>
    <mergeCell ref="D148:D149"/>
    <mergeCell ref="E148:E149"/>
    <mergeCell ref="G148:H149"/>
    <mergeCell ref="I148:K149"/>
    <mergeCell ref="L148:L149"/>
    <mergeCell ref="M148:M149"/>
    <mergeCell ref="N148:N149"/>
    <mergeCell ref="O148:O149"/>
    <mergeCell ref="P148:P149"/>
    <mergeCell ref="Q148:Q149"/>
    <mergeCell ref="R148:T149"/>
    <mergeCell ref="U148:U149"/>
    <mergeCell ref="B146:B147"/>
    <mergeCell ref="C146:C147"/>
    <mergeCell ref="D146:D147"/>
    <mergeCell ref="E146:E147"/>
    <mergeCell ref="G146:H147"/>
    <mergeCell ref="I146:K147"/>
    <mergeCell ref="L146:L147"/>
    <mergeCell ref="M146:M147"/>
    <mergeCell ref="N146:N147"/>
    <mergeCell ref="O150:O151"/>
    <mergeCell ref="P150:P151"/>
    <mergeCell ref="Q150:Q151"/>
    <mergeCell ref="R150:T151"/>
    <mergeCell ref="U150:U151"/>
    <mergeCell ref="B152:B153"/>
    <mergeCell ref="C152:C153"/>
    <mergeCell ref="D152:D153"/>
    <mergeCell ref="E152:E153"/>
    <mergeCell ref="G152:H153"/>
    <mergeCell ref="I152:K153"/>
    <mergeCell ref="L152:L153"/>
    <mergeCell ref="M152:M153"/>
    <mergeCell ref="N152:N153"/>
    <mergeCell ref="O152:O153"/>
    <mergeCell ref="P152:P153"/>
    <mergeCell ref="Q152:Q153"/>
    <mergeCell ref="R152:T153"/>
    <mergeCell ref="U152:U153"/>
    <mergeCell ref="B150:B151"/>
    <mergeCell ref="C150:C151"/>
    <mergeCell ref="D150:D151"/>
    <mergeCell ref="E150:E151"/>
    <mergeCell ref="G150:H151"/>
    <mergeCell ref="I150:K151"/>
    <mergeCell ref="L150:L151"/>
    <mergeCell ref="M150:M151"/>
    <mergeCell ref="N150:N151"/>
    <mergeCell ref="O154:O155"/>
    <mergeCell ref="P154:P155"/>
    <mergeCell ref="Q154:Q155"/>
    <mergeCell ref="R154:T155"/>
    <mergeCell ref="U154:U155"/>
    <mergeCell ref="B156:B157"/>
    <mergeCell ref="C156:C157"/>
    <mergeCell ref="D156:D157"/>
    <mergeCell ref="E156:E157"/>
    <mergeCell ref="G156:H157"/>
    <mergeCell ref="I156:K157"/>
    <mergeCell ref="L156:L157"/>
    <mergeCell ref="M156:M157"/>
    <mergeCell ref="N156:N157"/>
    <mergeCell ref="O156:O157"/>
    <mergeCell ref="P156:P157"/>
    <mergeCell ref="Q156:Q157"/>
    <mergeCell ref="R156:T157"/>
    <mergeCell ref="U156:U157"/>
    <mergeCell ref="B154:B155"/>
    <mergeCell ref="C154:C155"/>
    <mergeCell ref="D154:D155"/>
    <mergeCell ref="E154:E155"/>
    <mergeCell ref="G154:H155"/>
    <mergeCell ref="I154:K155"/>
    <mergeCell ref="L154:L155"/>
    <mergeCell ref="M154:M155"/>
    <mergeCell ref="N154:N155"/>
    <mergeCell ref="O158:O159"/>
    <mergeCell ref="P158:P159"/>
    <mergeCell ref="Q158:Q159"/>
    <mergeCell ref="R158:T159"/>
    <mergeCell ref="U158:U159"/>
    <mergeCell ref="B160:B161"/>
    <mergeCell ref="C160:C161"/>
    <mergeCell ref="D160:D161"/>
    <mergeCell ref="E160:E161"/>
    <mergeCell ref="G160:H161"/>
    <mergeCell ref="I160:K161"/>
    <mergeCell ref="L160:L161"/>
    <mergeCell ref="M160:M161"/>
    <mergeCell ref="N160:N161"/>
    <mergeCell ref="O160:O161"/>
    <mergeCell ref="P160:P161"/>
    <mergeCell ref="Q160:Q161"/>
    <mergeCell ref="R160:T161"/>
    <mergeCell ref="U160:U161"/>
    <mergeCell ref="B158:B159"/>
    <mergeCell ref="C158:C159"/>
    <mergeCell ref="D158:D159"/>
    <mergeCell ref="E158:E159"/>
    <mergeCell ref="G158:H159"/>
    <mergeCell ref="I158:K159"/>
    <mergeCell ref="L158:L159"/>
    <mergeCell ref="M158:M159"/>
    <mergeCell ref="N158:N159"/>
    <mergeCell ref="O162:O163"/>
    <mergeCell ref="P162:P163"/>
    <mergeCell ref="Q162:Q163"/>
    <mergeCell ref="R162:T163"/>
    <mergeCell ref="U162:U163"/>
    <mergeCell ref="B164:B165"/>
    <mergeCell ref="C164:C165"/>
    <mergeCell ref="D164:D165"/>
    <mergeCell ref="E164:E165"/>
    <mergeCell ref="G164:H165"/>
    <mergeCell ref="I164:K165"/>
    <mergeCell ref="L164:L165"/>
    <mergeCell ref="M164:M165"/>
    <mergeCell ref="N164:N165"/>
    <mergeCell ref="O164:O165"/>
    <mergeCell ref="P164:P165"/>
    <mergeCell ref="Q164:Q165"/>
    <mergeCell ref="R164:T165"/>
    <mergeCell ref="U164:U165"/>
    <mergeCell ref="B162:B163"/>
    <mergeCell ref="C162:C163"/>
    <mergeCell ref="D162:D163"/>
    <mergeCell ref="E162:E163"/>
    <mergeCell ref="G162:H163"/>
    <mergeCell ref="I162:K163"/>
    <mergeCell ref="L162:L163"/>
    <mergeCell ref="M162:M163"/>
    <mergeCell ref="N162:N163"/>
    <mergeCell ref="O166:O167"/>
    <mergeCell ref="P166:P167"/>
    <mergeCell ref="Q166:Q167"/>
    <mergeCell ref="R166:T167"/>
    <mergeCell ref="U166:U167"/>
    <mergeCell ref="B168:B169"/>
    <mergeCell ref="C168:C169"/>
    <mergeCell ref="D168:D169"/>
    <mergeCell ref="E168:E169"/>
    <mergeCell ref="G168:H169"/>
    <mergeCell ref="I168:K169"/>
    <mergeCell ref="L168:L169"/>
    <mergeCell ref="M168:M169"/>
    <mergeCell ref="N168:N169"/>
    <mergeCell ref="O168:O169"/>
    <mergeCell ref="P168:P169"/>
    <mergeCell ref="Q168:Q169"/>
    <mergeCell ref="R168:T169"/>
    <mergeCell ref="U168:U169"/>
    <mergeCell ref="B166:B167"/>
    <mergeCell ref="C166:C167"/>
    <mergeCell ref="D166:D167"/>
    <mergeCell ref="E166:E167"/>
    <mergeCell ref="G166:H167"/>
    <mergeCell ref="I166:K167"/>
    <mergeCell ref="L166:L167"/>
    <mergeCell ref="M166:M167"/>
    <mergeCell ref="N166:N167"/>
    <mergeCell ref="O170:O171"/>
    <mergeCell ref="P170:P171"/>
    <mergeCell ref="Q170:Q171"/>
    <mergeCell ref="R170:T171"/>
    <mergeCell ref="U170:U171"/>
    <mergeCell ref="B172:B173"/>
    <mergeCell ref="C172:C173"/>
    <mergeCell ref="D172:D173"/>
    <mergeCell ref="E172:E173"/>
    <mergeCell ref="G172:H173"/>
    <mergeCell ref="I172:K173"/>
    <mergeCell ref="L172:L173"/>
    <mergeCell ref="M172:M173"/>
    <mergeCell ref="N172:N173"/>
    <mergeCell ref="O172:O173"/>
    <mergeCell ref="P172:P173"/>
    <mergeCell ref="Q172:Q173"/>
    <mergeCell ref="R172:T173"/>
    <mergeCell ref="U172:U173"/>
    <mergeCell ref="B170:B171"/>
    <mergeCell ref="C170:C171"/>
    <mergeCell ref="D170:D171"/>
    <mergeCell ref="E170:E171"/>
    <mergeCell ref="G170:H171"/>
    <mergeCell ref="I170:K171"/>
    <mergeCell ref="L170:L171"/>
    <mergeCell ref="M170:M171"/>
    <mergeCell ref="N170:N171"/>
    <mergeCell ref="O174:O175"/>
    <mergeCell ref="P174:P175"/>
    <mergeCell ref="Q174:Q175"/>
    <mergeCell ref="R174:T175"/>
    <mergeCell ref="U174:U175"/>
    <mergeCell ref="B176:B177"/>
    <mergeCell ref="C176:C177"/>
    <mergeCell ref="D176:D177"/>
    <mergeCell ref="E176:E177"/>
    <mergeCell ref="G176:H177"/>
    <mergeCell ref="I176:K177"/>
    <mergeCell ref="L176:L177"/>
    <mergeCell ref="M176:M177"/>
    <mergeCell ref="N176:N177"/>
    <mergeCell ref="O176:O177"/>
    <mergeCell ref="P176:P177"/>
    <mergeCell ref="Q176:Q177"/>
    <mergeCell ref="R176:T177"/>
    <mergeCell ref="U176:U177"/>
    <mergeCell ref="B174:B175"/>
    <mergeCell ref="C174:C175"/>
    <mergeCell ref="D174:D175"/>
    <mergeCell ref="E174:E175"/>
    <mergeCell ref="G174:H175"/>
    <mergeCell ref="I174:K175"/>
    <mergeCell ref="L174:L175"/>
    <mergeCell ref="M174:M175"/>
    <mergeCell ref="N174:N175"/>
    <mergeCell ref="O178:O179"/>
    <mergeCell ref="P178:P179"/>
    <mergeCell ref="Q178:Q179"/>
    <mergeCell ref="R178:T179"/>
    <mergeCell ref="U178:U179"/>
    <mergeCell ref="B180:B181"/>
    <mergeCell ref="C180:C181"/>
    <mergeCell ref="D180:D181"/>
    <mergeCell ref="E180:E181"/>
    <mergeCell ref="G180:H181"/>
    <mergeCell ref="I180:K181"/>
    <mergeCell ref="L180:L181"/>
    <mergeCell ref="M180:M181"/>
    <mergeCell ref="N180:N181"/>
    <mergeCell ref="O180:O181"/>
    <mergeCell ref="P180:P181"/>
    <mergeCell ref="Q180:Q181"/>
    <mergeCell ref="R180:T181"/>
    <mergeCell ref="U180:U181"/>
    <mergeCell ref="B178:B179"/>
    <mergeCell ref="C178:C179"/>
    <mergeCell ref="D178:D179"/>
    <mergeCell ref="E178:E179"/>
    <mergeCell ref="G178:H179"/>
    <mergeCell ref="I178:K179"/>
    <mergeCell ref="L178:L179"/>
    <mergeCell ref="M178:M179"/>
    <mergeCell ref="N178:N179"/>
    <mergeCell ref="O182:O183"/>
    <mergeCell ref="P182:P183"/>
    <mergeCell ref="Q182:Q183"/>
    <mergeCell ref="R182:T183"/>
    <mergeCell ref="U182:U183"/>
    <mergeCell ref="B184:B185"/>
    <mergeCell ref="C184:C185"/>
    <mergeCell ref="D184:D185"/>
    <mergeCell ref="E184:E185"/>
    <mergeCell ref="G184:H185"/>
    <mergeCell ref="I184:K185"/>
    <mergeCell ref="L184:L185"/>
    <mergeCell ref="M184:M185"/>
    <mergeCell ref="N184:N185"/>
    <mergeCell ref="O184:O185"/>
    <mergeCell ref="P184:P185"/>
    <mergeCell ref="Q184:Q185"/>
    <mergeCell ref="R184:T185"/>
    <mergeCell ref="U184:U185"/>
    <mergeCell ref="B182:B183"/>
    <mergeCell ref="C182:C183"/>
    <mergeCell ref="D182:D183"/>
    <mergeCell ref="E182:E183"/>
    <mergeCell ref="G182:H183"/>
    <mergeCell ref="I182:K183"/>
    <mergeCell ref="L182:L183"/>
    <mergeCell ref="M182:M183"/>
    <mergeCell ref="N182:N183"/>
    <mergeCell ref="O186:O187"/>
    <mergeCell ref="P186:P187"/>
    <mergeCell ref="Q186:Q187"/>
    <mergeCell ref="R186:T187"/>
    <mergeCell ref="U186:U187"/>
    <mergeCell ref="B188:B189"/>
    <mergeCell ref="C188:C189"/>
    <mergeCell ref="D188:D189"/>
    <mergeCell ref="E188:E189"/>
    <mergeCell ref="G188:H189"/>
    <mergeCell ref="I188:K189"/>
    <mergeCell ref="L188:L189"/>
    <mergeCell ref="M188:M189"/>
    <mergeCell ref="N188:N189"/>
    <mergeCell ref="O188:O189"/>
    <mergeCell ref="P188:P189"/>
    <mergeCell ref="Q188:Q189"/>
    <mergeCell ref="R188:T189"/>
    <mergeCell ref="U188:U189"/>
    <mergeCell ref="B186:B187"/>
    <mergeCell ref="C186:C187"/>
    <mergeCell ref="D186:D187"/>
    <mergeCell ref="E186:E187"/>
    <mergeCell ref="G186:H187"/>
    <mergeCell ref="I186:K187"/>
    <mergeCell ref="L186:L187"/>
    <mergeCell ref="M186:M187"/>
    <mergeCell ref="N186:N187"/>
    <mergeCell ref="O190:O191"/>
    <mergeCell ref="P190:P191"/>
    <mergeCell ref="Q190:Q191"/>
    <mergeCell ref="R190:T191"/>
    <mergeCell ref="U190:U191"/>
    <mergeCell ref="B192:B193"/>
    <mergeCell ref="C192:C193"/>
    <mergeCell ref="D192:D193"/>
    <mergeCell ref="E192:E193"/>
    <mergeCell ref="G192:H193"/>
    <mergeCell ref="I192:K193"/>
    <mergeCell ref="L192:L193"/>
    <mergeCell ref="M192:M193"/>
    <mergeCell ref="N192:N193"/>
    <mergeCell ref="O192:O193"/>
    <mergeCell ref="P192:P193"/>
    <mergeCell ref="Q192:Q193"/>
    <mergeCell ref="R192:T193"/>
    <mergeCell ref="U192:U193"/>
    <mergeCell ref="B190:B191"/>
    <mergeCell ref="C190:C191"/>
    <mergeCell ref="D190:D191"/>
    <mergeCell ref="E190:E191"/>
    <mergeCell ref="G190:H191"/>
    <mergeCell ref="I190:K191"/>
    <mergeCell ref="L190:L191"/>
    <mergeCell ref="M190:M191"/>
    <mergeCell ref="N190:N191"/>
    <mergeCell ref="O194:O195"/>
    <mergeCell ref="P194:P195"/>
    <mergeCell ref="Q194:Q195"/>
    <mergeCell ref="R194:T195"/>
    <mergeCell ref="U194:U195"/>
    <mergeCell ref="B196:B197"/>
    <mergeCell ref="C196:C197"/>
    <mergeCell ref="D196:D197"/>
    <mergeCell ref="E196:E197"/>
    <mergeCell ref="G196:H197"/>
    <mergeCell ref="I196:K197"/>
    <mergeCell ref="L196:L197"/>
    <mergeCell ref="M196:M197"/>
    <mergeCell ref="N196:N197"/>
    <mergeCell ref="O196:O197"/>
    <mergeCell ref="P196:P197"/>
    <mergeCell ref="Q196:Q197"/>
    <mergeCell ref="R196:T197"/>
    <mergeCell ref="U196:U197"/>
    <mergeCell ref="B194:B195"/>
    <mergeCell ref="C194:C195"/>
    <mergeCell ref="D194:D195"/>
    <mergeCell ref="E194:E195"/>
    <mergeCell ref="G194:H195"/>
    <mergeCell ref="I194:K195"/>
    <mergeCell ref="L194:L195"/>
    <mergeCell ref="M194:M195"/>
    <mergeCell ref="N194:N195"/>
    <mergeCell ref="O198:O199"/>
    <mergeCell ref="P198:P199"/>
    <mergeCell ref="Q198:Q199"/>
    <mergeCell ref="R198:T199"/>
    <mergeCell ref="U198:U199"/>
    <mergeCell ref="B200:B201"/>
    <mergeCell ref="C200:C201"/>
    <mergeCell ref="D200:D201"/>
    <mergeCell ref="E200:E201"/>
    <mergeCell ref="G200:H201"/>
    <mergeCell ref="I200:K201"/>
    <mergeCell ref="L200:L201"/>
    <mergeCell ref="M200:M201"/>
    <mergeCell ref="N200:N201"/>
    <mergeCell ref="O200:O201"/>
    <mergeCell ref="P200:P201"/>
    <mergeCell ref="Q200:Q201"/>
    <mergeCell ref="R200:T201"/>
    <mergeCell ref="U200:U201"/>
    <mergeCell ref="B198:B199"/>
    <mergeCell ref="C198:C199"/>
    <mergeCell ref="D198:D199"/>
    <mergeCell ref="E198:E199"/>
    <mergeCell ref="G198:H199"/>
    <mergeCell ref="I198:K199"/>
    <mergeCell ref="L198:L199"/>
    <mergeCell ref="M198:M199"/>
    <mergeCell ref="N198:N199"/>
    <mergeCell ref="O202:O203"/>
    <mergeCell ref="P202:P203"/>
    <mergeCell ref="Q202:Q203"/>
    <mergeCell ref="R202:T203"/>
    <mergeCell ref="U202:U203"/>
    <mergeCell ref="B204:B205"/>
    <mergeCell ref="C204:C205"/>
    <mergeCell ref="D204:D205"/>
    <mergeCell ref="E204:E205"/>
    <mergeCell ref="G204:H205"/>
    <mergeCell ref="I204:K205"/>
    <mergeCell ref="L204:L205"/>
    <mergeCell ref="M204:M205"/>
    <mergeCell ref="N204:N205"/>
    <mergeCell ref="O204:O205"/>
    <mergeCell ref="P204:P205"/>
    <mergeCell ref="Q204:Q205"/>
    <mergeCell ref="R204:T205"/>
    <mergeCell ref="U204:U205"/>
    <mergeCell ref="B202:B203"/>
    <mergeCell ref="C202:C203"/>
    <mergeCell ref="D202:D203"/>
    <mergeCell ref="E202:E203"/>
    <mergeCell ref="G202:H203"/>
    <mergeCell ref="I202:K203"/>
    <mergeCell ref="L202:L203"/>
    <mergeCell ref="M202:M203"/>
    <mergeCell ref="N202:N203"/>
    <mergeCell ref="O206:O207"/>
    <mergeCell ref="P206:P207"/>
    <mergeCell ref="Q206:Q207"/>
    <mergeCell ref="R206:T207"/>
    <mergeCell ref="U206:U207"/>
    <mergeCell ref="B208:B209"/>
    <mergeCell ref="C208:C209"/>
    <mergeCell ref="D208:D209"/>
    <mergeCell ref="E208:E209"/>
    <mergeCell ref="G208:H209"/>
    <mergeCell ref="I208:K209"/>
    <mergeCell ref="L208:L209"/>
    <mergeCell ref="M208:M209"/>
    <mergeCell ref="N208:N209"/>
    <mergeCell ref="O208:O209"/>
    <mergeCell ref="P208:P209"/>
    <mergeCell ref="Q208:Q209"/>
    <mergeCell ref="R208:T209"/>
    <mergeCell ref="U208:U209"/>
    <mergeCell ref="B206:B207"/>
    <mergeCell ref="C206:C207"/>
    <mergeCell ref="D206:D207"/>
    <mergeCell ref="E206:E207"/>
    <mergeCell ref="G206:H207"/>
    <mergeCell ref="I206:K207"/>
    <mergeCell ref="L206:L207"/>
    <mergeCell ref="M206:M207"/>
    <mergeCell ref="N206:N207"/>
    <mergeCell ref="O210:O211"/>
    <mergeCell ref="P210:P211"/>
    <mergeCell ref="Q210:Q211"/>
    <mergeCell ref="R210:T211"/>
    <mergeCell ref="U210:U211"/>
    <mergeCell ref="B212:B213"/>
    <mergeCell ref="C212:C213"/>
    <mergeCell ref="D212:D213"/>
    <mergeCell ref="E212:E213"/>
    <mergeCell ref="G212:H213"/>
    <mergeCell ref="I212:K213"/>
    <mergeCell ref="L212:L213"/>
    <mergeCell ref="M212:M213"/>
    <mergeCell ref="N212:N213"/>
    <mergeCell ref="O212:O213"/>
    <mergeCell ref="P212:P213"/>
    <mergeCell ref="Q212:Q213"/>
    <mergeCell ref="R212:T213"/>
    <mergeCell ref="U212:U213"/>
    <mergeCell ref="B210:B211"/>
    <mergeCell ref="C210:C211"/>
    <mergeCell ref="D210:D211"/>
    <mergeCell ref="E210:E211"/>
    <mergeCell ref="G210:H211"/>
    <mergeCell ref="I210:K211"/>
    <mergeCell ref="L210:L211"/>
    <mergeCell ref="M210:M211"/>
    <mergeCell ref="N210:N211"/>
    <mergeCell ref="O214:O215"/>
    <mergeCell ref="P214:P215"/>
    <mergeCell ref="Q214:Q215"/>
    <mergeCell ref="R214:T215"/>
    <mergeCell ref="U214:U215"/>
    <mergeCell ref="B216:B217"/>
    <mergeCell ref="C216:C217"/>
    <mergeCell ref="D216:D217"/>
    <mergeCell ref="E216:E217"/>
    <mergeCell ref="G216:H217"/>
    <mergeCell ref="I216:K217"/>
    <mergeCell ref="L216:L217"/>
    <mergeCell ref="M216:M217"/>
    <mergeCell ref="N216:N217"/>
    <mergeCell ref="O216:O217"/>
    <mergeCell ref="P216:P217"/>
    <mergeCell ref="Q216:Q217"/>
    <mergeCell ref="R216:T217"/>
    <mergeCell ref="U216:U217"/>
    <mergeCell ref="B214:B215"/>
    <mergeCell ref="C214:C215"/>
    <mergeCell ref="D214:D215"/>
    <mergeCell ref="E214:E215"/>
    <mergeCell ref="G214:H215"/>
    <mergeCell ref="I214:K215"/>
    <mergeCell ref="L214:L215"/>
    <mergeCell ref="M214:M215"/>
    <mergeCell ref="N214:N215"/>
    <mergeCell ref="O218:O219"/>
    <mergeCell ref="P218:P219"/>
    <mergeCell ref="Q218:Q219"/>
    <mergeCell ref="R218:T219"/>
    <mergeCell ref="U218:U219"/>
    <mergeCell ref="B220:B221"/>
    <mergeCell ref="C220:C221"/>
    <mergeCell ref="D220:D221"/>
    <mergeCell ref="E220:E221"/>
    <mergeCell ref="G220:H221"/>
    <mergeCell ref="I220:K221"/>
    <mergeCell ref="L220:L221"/>
    <mergeCell ref="M220:M221"/>
    <mergeCell ref="N220:N221"/>
    <mergeCell ref="O220:O221"/>
    <mergeCell ref="P220:P221"/>
    <mergeCell ref="Q220:Q221"/>
    <mergeCell ref="R220:T221"/>
    <mergeCell ref="U220:U221"/>
    <mergeCell ref="B218:B219"/>
    <mergeCell ref="C218:C219"/>
    <mergeCell ref="D218:D219"/>
    <mergeCell ref="E218:E219"/>
    <mergeCell ref="G218:H219"/>
    <mergeCell ref="I218:K219"/>
    <mergeCell ref="L218:L219"/>
    <mergeCell ref="M218:M219"/>
    <mergeCell ref="N218:N219"/>
    <mergeCell ref="O222:O223"/>
    <mergeCell ref="P222:P223"/>
    <mergeCell ref="Q222:Q223"/>
    <mergeCell ref="R222:T223"/>
    <mergeCell ref="U222:U223"/>
    <mergeCell ref="B224:B225"/>
    <mergeCell ref="C224:C225"/>
    <mergeCell ref="D224:D225"/>
    <mergeCell ref="E224:E225"/>
    <mergeCell ref="G224:H225"/>
    <mergeCell ref="I224:K225"/>
    <mergeCell ref="L224:L225"/>
    <mergeCell ref="M224:M225"/>
    <mergeCell ref="N224:N225"/>
    <mergeCell ref="O224:O225"/>
    <mergeCell ref="P224:P225"/>
    <mergeCell ref="Q224:Q225"/>
    <mergeCell ref="R224:T225"/>
    <mergeCell ref="U224:U225"/>
    <mergeCell ref="B222:B223"/>
    <mergeCell ref="C222:C223"/>
    <mergeCell ref="D222:D223"/>
    <mergeCell ref="E222:E223"/>
    <mergeCell ref="G222:H223"/>
    <mergeCell ref="I222:K223"/>
    <mergeCell ref="L222:L223"/>
    <mergeCell ref="M222:M223"/>
    <mergeCell ref="N222:N223"/>
    <mergeCell ref="O226:O227"/>
    <mergeCell ref="P226:P227"/>
    <mergeCell ref="Q226:Q227"/>
    <mergeCell ref="R226:T227"/>
    <mergeCell ref="U226:U227"/>
    <mergeCell ref="B228:B229"/>
    <mergeCell ref="C228:C229"/>
    <mergeCell ref="D228:D229"/>
    <mergeCell ref="E228:E229"/>
    <mergeCell ref="G228:H229"/>
    <mergeCell ref="I228:K229"/>
    <mergeCell ref="L228:L229"/>
    <mergeCell ref="M228:M229"/>
    <mergeCell ref="N228:N229"/>
    <mergeCell ref="O228:O229"/>
    <mergeCell ref="P228:P229"/>
    <mergeCell ref="Q228:Q229"/>
    <mergeCell ref="R228:T229"/>
    <mergeCell ref="U228:U229"/>
    <mergeCell ref="B226:B227"/>
    <mergeCell ref="C226:C227"/>
    <mergeCell ref="D226:D227"/>
    <mergeCell ref="E226:E227"/>
    <mergeCell ref="G226:H227"/>
    <mergeCell ref="I226:K227"/>
    <mergeCell ref="L226:L227"/>
    <mergeCell ref="M226:M227"/>
    <mergeCell ref="N226:N227"/>
    <mergeCell ref="O230:O231"/>
    <mergeCell ref="P230:P231"/>
    <mergeCell ref="Q230:Q231"/>
    <mergeCell ref="R230:T231"/>
    <mergeCell ref="U230:U231"/>
    <mergeCell ref="B232:B233"/>
    <mergeCell ref="C232:C233"/>
    <mergeCell ref="D232:D233"/>
    <mergeCell ref="E232:E233"/>
    <mergeCell ref="G232:H233"/>
    <mergeCell ref="I232:K233"/>
    <mergeCell ref="L232:L233"/>
    <mergeCell ref="M232:M233"/>
    <mergeCell ref="N232:N233"/>
    <mergeCell ref="O232:O233"/>
    <mergeCell ref="P232:P233"/>
    <mergeCell ref="Q232:Q233"/>
    <mergeCell ref="R232:T233"/>
    <mergeCell ref="U232:U233"/>
    <mergeCell ref="B230:B231"/>
    <mergeCell ref="C230:C231"/>
    <mergeCell ref="D230:D231"/>
    <mergeCell ref="E230:E231"/>
    <mergeCell ref="G230:H231"/>
    <mergeCell ref="I230:K231"/>
    <mergeCell ref="L230:L231"/>
    <mergeCell ref="M230:M231"/>
    <mergeCell ref="N230:N231"/>
    <mergeCell ref="O234:O235"/>
    <mergeCell ref="P234:P235"/>
    <mergeCell ref="Q234:Q235"/>
    <mergeCell ref="R234:T235"/>
    <mergeCell ref="U234:U235"/>
    <mergeCell ref="B236:B237"/>
    <mergeCell ref="C236:C237"/>
    <mergeCell ref="D236:D237"/>
    <mergeCell ref="E236:E237"/>
    <mergeCell ref="G236:H237"/>
    <mergeCell ref="I236:K237"/>
    <mergeCell ref="L236:L237"/>
    <mergeCell ref="M236:M237"/>
    <mergeCell ref="N236:N237"/>
    <mergeCell ref="O236:O237"/>
    <mergeCell ref="P236:P237"/>
    <mergeCell ref="Q236:Q237"/>
    <mergeCell ref="R236:T237"/>
    <mergeCell ref="U236:U237"/>
    <mergeCell ref="B234:B235"/>
    <mergeCell ref="C234:C235"/>
    <mergeCell ref="D234:D235"/>
    <mergeCell ref="E234:E235"/>
    <mergeCell ref="G234:H235"/>
    <mergeCell ref="I234:K235"/>
    <mergeCell ref="L234:L235"/>
    <mergeCell ref="M234:M235"/>
    <mergeCell ref="N234:N235"/>
    <mergeCell ref="O238:O239"/>
    <mergeCell ref="P238:P239"/>
    <mergeCell ref="Q238:Q239"/>
    <mergeCell ref="R238:T239"/>
    <mergeCell ref="U238:U239"/>
    <mergeCell ref="B240:B241"/>
    <mergeCell ref="C240:C241"/>
    <mergeCell ref="D240:D241"/>
    <mergeCell ref="E240:E241"/>
    <mergeCell ref="G240:H241"/>
    <mergeCell ref="I240:K241"/>
    <mergeCell ref="L240:L241"/>
    <mergeCell ref="M240:M241"/>
    <mergeCell ref="N240:N241"/>
    <mergeCell ref="O240:O241"/>
    <mergeCell ref="P240:P241"/>
    <mergeCell ref="Q240:Q241"/>
    <mergeCell ref="R240:T241"/>
    <mergeCell ref="U240:U241"/>
    <mergeCell ref="B238:B239"/>
    <mergeCell ref="C238:C239"/>
    <mergeCell ref="D238:D239"/>
    <mergeCell ref="E238:E239"/>
    <mergeCell ref="G238:H239"/>
    <mergeCell ref="I238:K239"/>
    <mergeCell ref="L238:L239"/>
    <mergeCell ref="M238:M239"/>
    <mergeCell ref="N238:N239"/>
    <mergeCell ref="O242:O243"/>
    <mergeCell ref="P242:P243"/>
    <mergeCell ref="Q242:Q243"/>
    <mergeCell ref="R242:T243"/>
    <mergeCell ref="U242:U243"/>
    <mergeCell ref="B244:B245"/>
    <mergeCell ref="C244:C245"/>
    <mergeCell ref="D244:D245"/>
    <mergeCell ref="E244:E245"/>
    <mergeCell ref="G244:H245"/>
    <mergeCell ref="I244:K245"/>
    <mergeCell ref="L244:L245"/>
    <mergeCell ref="M244:M245"/>
    <mergeCell ref="N244:N245"/>
    <mergeCell ref="O244:O245"/>
    <mergeCell ref="P244:P245"/>
    <mergeCell ref="Q244:Q245"/>
    <mergeCell ref="R244:T245"/>
    <mergeCell ref="U244:U245"/>
    <mergeCell ref="B242:B243"/>
    <mergeCell ref="C242:C243"/>
    <mergeCell ref="D242:D243"/>
    <mergeCell ref="E242:E243"/>
    <mergeCell ref="G242:H243"/>
    <mergeCell ref="I242:K243"/>
    <mergeCell ref="L242:L243"/>
    <mergeCell ref="M242:M243"/>
    <mergeCell ref="N242:N243"/>
    <mergeCell ref="O246:O247"/>
    <mergeCell ref="P246:P247"/>
    <mergeCell ref="Q246:Q247"/>
    <mergeCell ref="R246:T247"/>
    <mergeCell ref="U246:U247"/>
    <mergeCell ref="B248:B249"/>
    <mergeCell ref="C248:C249"/>
    <mergeCell ref="D248:D249"/>
    <mergeCell ref="E248:E249"/>
    <mergeCell ref="G248:H249"/>
    <mergeCell ref="I248:K249"/>
    <mergeCell ref="L248:L249"/>
    <mergeCell ref="M248:M249"/>
    <mergeCell ref="N248:N249"/>
    <mergeCell ref="O248:O249"/>
    <mergeCell ref="P248:P249"/>
    <mergeCell ref="Q248:Q249"/>
    <mergeCell ref="R248:T249"/>
    <mergeCell ref="U248:U249"/>
    <mergeCell ref="B246:B247"/>
    <mergeCell ref="C246:C247"/>
    <mergeCell ref="D246:D247"/>
    <mergeCell ref="E246:E247"/>
    <mergeCell ref="G246:H247"/>
    <mergeCell ref="I246:K247"/>
    <mergeCell ref="L246:L247"/>
    <mergeCell ref="M246:M247"/>
    <mergeCell ref="N246:N247"/>
    <mergeCell ref="O250:O251"/>
    <mergeCell ref="P250:P251"/>
    <mergeCell ref="Q250:Q251"/>
    <mergeCell ref="R250:T251"/>
    <mergeCell ref="U250:U251"/>
    <mergeCell ref="B252:B253"/>
    <mergeCell ref="C252:C253"/>
    <mergeCell ref="D252:D253"/>
    <mergeCell ref="E252:E253"/>
    <mergeCell ref="G252:H253"/>
    <mergeCell ref="I252:K253"/>
    <mergeCell ref="L252:L253"/>
    <mergeCell ref="M252:M253"/>
    <mergeCell ref="N252:N253"/>
    <mergeCell ref="O252:O253"/>
    <mergeCell ref="P252:P253"/>
    <mergeCell ref="Q252:Q253"/>
    <mergeCell ref="R252:T253"/>
    <mergeCell ref="U252:U253"/>
    <mergeCell ref="B250:B251"/>
    <mergeCell ref="C250:C251"/>
    <mergeCell ref="D250:D251"/>
    <mergeCell ref="E250:E251"/>
    <mergeCell ref="G250:H251"/>
    <mergeCell ref="I250:K251"/>
    <mergeCell ref="L250:L251"/>
    <mergeCell ref="M250:M251"/>
    <mergeCell ref="N250:N251"/>
    <mergeCell ref="O254:O255"/>
    <mergeCell ref="P254:P255"/>
    <mergeCell ref="Q254:Q255"/>
    <mergeCell ref="R254:T255"/>
    <mergeCell ref="U254:U255"/>
    <mergeCell ref="B256:B257"/>
    <mergeCell ref="C256:C257"/>
    <mergeCell ref="D256:D257"/>
    <mergeCell ref="E256:E257"/>
    <mergeCell ref="G256:H257"/>
    <mergeCell ref="I256:K257"/>
    <mergeCell ref="L256:L257"/>
    <mergeCell ref="M256:M257"/>
    <mergeCell ref="N256:N257"/>
    <mergeCell ref="O256:O257"/>
    <mergeCell ref="P256:P257"/>
    <mergeCell ref="Q256:Q257"/>
    <mergeCell ref="R256:T257"/>
    <mergeCell ref="U256:U257"/>
    <mergeCell ref="B254:B255"/>
    <mergeCell ref="C254:C255"/>
    <mergeCell ref="D254:D255"/>
    <mergeCell ref="E254:E255"/>
    <mergeCell ref="G254:H255"/>
    <mergeCell ref="I254:K255"/>
    <mergeCell ref="L254:L255"/>
    <mergeCell ref="M254:M255"/>
    <mergeCell ref="N254:N255"/>
    <mergeCell ref="O258:O259"/>
    <mergeCell ref="P258:P259"/>
    <mergeCell ref="Q258:Q259"/>
    <mergeCell ref="R258:T259"/>
    <mergeCell ref="U258:U259"/>
    <mergeCell ref="B260:B261"/>
    <mergeCell ref="C260:C261"/>
    <mergeCell ref="D260:D261"/>
    <mergeCell ref="E260:E261"/>
    <mergeCell ref="G260:H261"/>
    <mergeCell ref="I260:K261"/>
    <mergeCell ref="L260:L261"/>
    <mergeCell ref="M260:M261"/>
    <mergeCell ref="N260:N261"/>
    <mergeCell ref="O260:O261"/>
    <mergeCell ref="P260:P261"/>
    <mergeCell ref="Q260:Q261"/>
    <mergeCell ref="R260:T261"/>
    <mergeCell ref="U260:U261"/>
    <mergeCell ref="B258:B259"/>
    <mergeCell ref="C258:C259"/>
    <mergeCell ref="D258:D259"/>
    <mergeCell ref="E258:E259"/>
    <mergeCell ref="G258:H259"/>
    <mergeCell ref="I258:K259"/>
    <mergeCell ref="L258:L259"/>
    <mergeCell ref="M258:M259"/>
    <mergeCell ref="N258:N259"/>
    <mergeCell ref="O262:O263"/>
    <mergeCell ref="P262:P263"/>
    <mergeCell ref="Q262:Q263"/>
    <mergeCell ref="R262:T263"/>
    <mergeCell ref="U262:U263"/>
    <mergeCell ref="B264:B265"/>
    <mergeCell ref="C264:C265"/>
    <mergeCell ref="D264:D265"/>
    <mergeCell ref="E264:E265"/>
    <mergeCell ref="G264:H265"/>
    <mergeCell ref="I264:K265"/>
    <mergeCell ref="L264:L265"/>
    <mergeCell ref="M264:M265"/>
    <mergeCell ref="N264:N265"/>
    <mergeCell ref="O264:O265"/>
    <mergeCell ref="P264:P265"/>
    <mergeCell ref="Q264:Q265"/>
    <mergeCell ref="R264:T265"/>
    <mergeCell ref="U264:U265"/>
    <mergeCell ref="B262:B263"/>
    <mergeCell ref="C262:C263"/>
    <mergeCell ref="D262:D263"/>
    <mergeCell ref="E262:E263"/>
    <mergeCell ref="G262:H263"/>
    <mergeCell ref="I262:K263"/>
    <mergeCell ref="L262:L263"/>
    <mergeCell ref="M262:M263"/>
    <mergeCell ref="N262:N263"/>
    <mergeCell ref="O266:O267"/>
    <mergeCell ref="P266:P267"/>
    <mergeCell ref="Q266:Q267"/>
    <mergeCell ref="R266:T267"/>
    <mergeCell ref="U266:U267"/>
    <mergeCell ref="B268:B269"/>
    <mergeCell ref="C268:C269"/>
    <mergeCell ref="D268:D269"/>
    <mergeCell ref="E268:E269"/>
    <mergeCell ref="G268:H269"/>
    <mergeCell ref="I268:K269"/>
    <mergeCell ref="L268:L269"/>
    <mergeCell ref="M268:M269"/>
    <mergeCell ref="N268:N269"/>
    <mergeCell ref="O268:O269"/>
    <mergeCell ref="P268:P269"/>
    <mergeCell ref="Q268:Q269"/>
    <mergeCell ref="R268:T269"/>
    <mergeCell ref="U268:U269"/>
    <mergeCell ref="B266:B267"/>
    <mergeCell ref="C266:C267"/>
    <mergeCell ref="D266:D267"/>
    <mergeCell ref="E266:E267"/>
    <mergeCell ref="G266:H267"/>
    <mergeCell ref="I266:K267"/>
    <mergeCell ref="L266:L267"/>
    <mergeCell ref="M266:M267"/>
    <mergeCell ref="N266:N267"/>
    <mergeCell ref="O270:O271"/>
    <mergeCell ref="P270:P271"/>
    <mergeCell ref="Q270:Q271"/>
    <mergeCell ref="R270:T271"/>
    <mergeCell ref="U270:U271"/>
    <mergeCell ref="B272:B273"/>
    <mergeCell ref="C272:C273"/>
    <mergeCell ref="D272:D273"/>
    <mergeCell ref="E272:E273"/>
    <mergeCell ref="G272:H273"/>
    <mergeCell ref="I272:K273"/>
    <mergeCell ref="L272:L273"/>
    <mergeCell ref="M272:M273"/>
    <mergeCell ref="N272:N273"/>
    <mergeCell ref="O272:O273"/>
    <mergeCell ref="P272:P273"/>
    <mergeCell ref="Q272:Q273"/>
    <mergeCell ref="R272:T273"/>
    <mergeCell ref="U272:U273"/>
    <mergeCell ref="B270:B271"/>
    <mergeCell ref="C270:C271"/>
    <mergeCell ref="D270:D271"/>
    <mergeCell ref="E270:E271"/>
    <mergeCell ref="G270:H271"/>
    <mergeCell ref="I270:K271"/>
    <mergeCell ref="L270:L271"/>
    <mergeCell ref="M270:M271"/>
    <mergeCell ref="N270:N271"/>
    <mergeCell ref="O274:O275"/>
    <mergeCell ref="P274:P275"/>
    <mergeCell ref="Q274:Q275"/>
    <mergeCell ref="R274:T275"/>
    <mergeCell ref="U274:U275"/>
    <mergeCell ref="B276:B277"/>
    <mergeCell ref="C276:C277"/>
    <mergeCell ref="D276:D277"/>
    <mergeCell ref="E276:E277"/>
    <mergeCell ref="G276:H277"/>
    <mergeCell ref="I276:K277"/>
    <mergeCell ref="L276:L277"/>
    <mergeCell ref="M276:M277"/>
    <mergeCell ref="N276:N277"/>
    <mergeCell ref="O276:O277"/>
    <mergeCell ref="P276:P277"/>
    <mergeCell ref="Q276:Q277"/>
    <mergeCell ref="R276:T277"/>
    <mergeCell ref="U276:U277"/>
    <mergeCell ref="B274:B275"/>
    <mergeCell ref="C274:C275"/>
    <mergeCell ref="D274:D275"/>
    <mergeCell ref="E274:E275"/>
    <mergeCell ref="G274:H275"/>
    <mergeCell ref="I274:K275"/>
    <mergeCell ref="L274:L275"/>
    <mergeCell ref="M274:M275"/>
    <mergeCell ref="N274:N275"/>
    <mergeCell ref="O278:O279"/>
    <mergeCell ref="P278:P279"/>
    <mergeCell ref="Q278:Q279"/>
    <mergeCell ref="R278:T279"/>
    <mergeCell ref="U278:U279"/>
    <mergeCell ref="B280:B281"/>
    <mergeCell ref="C280:C281"/>
    <mergeCell ref="D280:D281"/>
    <mergeCell ref="E280:E281"/>
    <mergeCell ref="G280:H281"/>
    <mergeCell ref="I280:K281"/>
    <mergeCell ref="L280:L281"/>
    <mergeCell ref="M280:M281"/>
    <mergeCell ref="N280:N281"/>
    <mergeCell ref="O280:O281"/>
    <mergeCell ref="P280:P281"/>
    <mergeCell ref="Q280:Q281"/>
    <mergeCell ref="R280:T281"/>
    <mergeCell ref="U280:U281"/>
    <mergeCell ref="B278:B279"/>
    <mergeCell ref="C278:C279"/>
    <mergeCell ref="D278:D279"/>
    <mergeCell ref="E278:E279"/>
    <mergeCell ref="G278:H279"/>
    <mergeCell ref="I278:K279"/>
    <mergeCell ref="L278:L279"/>
    <mergeCell ref="M278:M279"/>
    <mergeCell ref="N278:N279"/>
    <mergeCell ref="O282:O283"/>
    <mergeCell ref="P282:P283"/>
    <mergeCell ref="Q282:Q283"/>
    <mergeCell ref="R282:T283"/>
    <mergeCell ref="U282:U283"/>
    <mergeCell ref="B284:B285"/>
    <mergeCell ref="C284:C285"/>
    <mergeCell ref="D284:D285"/>
    <mergeCell ref="E284:E285"/>
    <mergeCell ref="G284:H285"/>
    <mergeCell ref="I284:K285"/>
    <mergeCell ref="L284:L285"/>
    <mergeCell ref="M284:M285"/>
    <mergeCell ref="N284:N285"/>
    <mergeCell ref="O284:O285"/>
    <mergeCell ref="P284:P285"/>
    <mergeCell ref="Q284:Q285"/>
    <mergeCell ref="R284:T285"/>
    <mergeCell ref="U284:U285"/>
    <mergeCell ref="B282:B283"/>
    <mergeCell ref="C282:C283"/>
    <mergeCell ref="D282:D283"/>
    <mergeCell ref="E282:E283"/>
    <mergeCell ref="G282:H283"/>
    <mergeCell ref="I282:K283"/>
    <mergeCell ref="L282:L283"/>
    <mergeCell ref="M282:M283"/>
    <mergeCell ref="N282:N283"/>
    <mergeCell ref="O286:O287"/>
    <mergeCell ref="P286:P287"/>
    <mergeCell ref="Q286:Q287"/>
    <mergeCell ref="R286:T287"/>
    <mergeCell ref="U286:U287"/>
    <mergeCell ref="B288:B289"/>
    <mergeCell ref="C288:C289"/>
    <mergeCell ref="D288:D289"/>
    <mergeCell ref="E288:E289"/>
    <mergeCell ref="G288:H289"/>
    <mergeCell ref="I288:K289"/>
    <mergeCell ref="L288:L289"/>
    <mergeCell ref="M288:M289"/>
    <mergeCell ref="N288:N289"/>
    <mergeCell ref="O288:O289"/>
    <mergeCell ref="P288:P289"/>
    <mergeCell ref="Q288:Q289"/>
    <mergeCell ref="R288:T289"/>
    <mergeCell ref="U288:U289"/>
    <mergeCell ref="B286:B287"/>
    <mergeCell ref="C286:C287"/>
    <mergeCell ref="D286:D287"/>
    <mergeCell ref="E286:E287"/>
    <mergeCell ref="G286:H287"/>
    <mergeCell ref="I286:K287"/>
    <mergeCell ref="L286:L287"/>
    <mergeCell ref="M286:M287"/>
    <mergeCell ref="N286:N287"/>
    <mergeCell ref="O290:O291"/>
    <mergeCell ref="P290:P291"/>
    <mergeCell ref="Q290:Q291"/>
    <mergeCell ref="R290:T291"/>
    <mergeCell ref="U290:U291"/>
    <mergeCell ref="B292:B293"/>
    <mergeCell ref="C292:C293"/>
    <mergeCell ref="D292:D293"/>
    <mergeCell ref="E292:E293"/>
    <mergeCell ref="G292:H293"/>
    <mergeCell ref="I292:K293"/>
    <mergeCell ref="L292:L293"/>
    <mergeCell ref="M292:M293"/>
    <mergeCell ref="N292:N293"/>
    <mergeCell ref="O292:O293"/>
    <mergeCell ref="P292:P293"/>
    <mergeCell ref="Q292:Q293"/>
    <mergeCell ref="R292:T293"/>
    <mergeCell ref="U292:U293"/>
    <mergeCell ref="B290:B291"/>
    <mergeCell ref="C290:C291"/>
    <mergeCell ref="D290:D291"/>
    <mergeCell ref="E290:E291"/>
    <mergeCell ref="G290:H291"/>
    <mergeCell ref="I290:K291"/>
    <mergeCell ref="L290:L291"/>
    <mergeCell ref="M290:M291"/>
    <mergeCell ref="N290:N291"/>
    <mergeCell ref="O294:O295"/>
    <mergeCell ref="P294:P295"/>
    <mergeCell ref="Q294:Q295"/>
    <mergeCell ref="R294:T295"/>
    <mergeCell ref="U294:U295"/>
    <mergeCell ref="B296:B297"/>
    <mergeCell ref="C296:C297"/>
    <mergeCell ref="D296:D297"/>
    <mergeCell ref="E296:E297"/>
    <mergeCell ref="G296:H297"/>
    <mergeCell ref="I296:K297"/>
    <mergeCell ref="L296:L297"/>
    <mergeCell ref="M296:M297"/>
    <mergeCell ref="N296:N297"/>
    <mergeCell ref="O296:O297"/>
    <mergeCell ref="P296:P297"/>
    <mergeCell ref="Q296:Q297"/>
    <mergeCell ref="R296:T297"/>
    <mergeCell ref="U296:U297"/>
    <mergeCell ref="B294:B295"/>
    <mergeCell ref="C294:C295"/>
    <mergeCell ref="D294:D295"/>
    <mergeCell ref="E294:E295"/>
    <mergeCell ref="G294:H295"/>
    <mergeCell ref="I294:K295"/>
    <mergeCell ref="L294:L295"/>
    <mergeCell ref="M294:M295"/>
    <mergeCell ref="N294:N295"/>
    <mergeCell ref="O298:O299"/>
    <mergeCell ref="P298:P299"/>
    <mergeCell ref="Q298:Q299"/>
    <mergeCell ref="R298:T299"/>
    <mergeCell ref="U298:U299"/>
    <mergeCell ref="B300:B301"/>
    <mergeCell ref="C300:C301"/>
    <mergeCell ref="D300:D301"/>
    <mergeCell ref="E300:E301"/>
    <mergeCell ref="G300:H301"/>
    <mergeCell ref="I300:K301"/>
    <mergeCell ref="L300:L301"/>
    <mergeCell ref="M300:M301"/>
    <mergeCell ref="N300:N301"/>
    <mergeCell ref="O300:O301"/>
    <mergeCell ref="P300:P301"/>
    <mergeCell ref="Q300:Q301"/>
    <mergeCell ref="R300:T301"/>
    <mergeCell ref="U300:U301"/>
    <mergeCell ref="B298:B299"/>
    <mergeCell ref="C298:C299"/>
    <mergeCell ref="D298:D299"/>
    <mergeCell ref="E298:E299"/>
    <mergeCell ref="G298:H299"/>
    <mergeCell ref="I298:K299"/>
    <mergeCell ref="L298:L299"/>
    <mergeCell ref="M298:M299"/>
    <mergeCell ref="N298:N299"/>
    <mergeCell ref="O302:O303"/>
    <mergeCell ref="P302:P303"/>
    <mergeCell ref="Q302:Q303"/>
    <mergeCell ref="R302:T303"/>
    <mergeCell ref="U302:U303"/>
    <mergeCell ref="B304:B305"/>
    <mergeCell ref="C304:C305"/>
    <mergeCell ref="D304:D305"/>
    <mergeCell ref="E304:E305"/>
    <mergeCell ref="G304:H305"/>
    <mergeCell ref="I304:K305"/>
    <mergeCell ref="L304:L305"/>
    <mergeCell ref="M304:M305"/>
    <mergeCell ref="N304:N305"/>
    <mergeCell ref="O304:O305"/>
    <mergeCell ref="P304:P305"/>
    <mergeCell ref="Q304:Q305"/>
    <mergeCell ref="R304:T305"/>
    <mergeCell ref="U304:U305"/>
    <mergeCell ref="B302:B303"/>
    <mergeCell ref="C302:C303"/>
    <mergeCell ref="D302:D303"/>
    <mergeCell ref="E302:E303"/>
    <mergeCell ref="G302:H303"/>
    <mergeCell ref="I302:K303"/>
    <mergeCell ref="L302:L303"/>
    <mergeCell ref="M302:M303"/>
    <mergeCell ref="N302:N303"/>
    <mergeCell ref="O306:O307"/>
    <mergeCell ref="P306:P307"/>
    <mergeCell ref="Q306:Q307"/>
    <mergeCell ref="R306:T307"/>
    <mergeCell ref="U306:U307"/>
    <mergeCell ref="B308:B309"/>
    <mergeCell ref="C308:C309"/>
    <mergeCell ref="D308:D309"/>
    <mergeCell ref="E308:E309"/>
    <mergeCell ref="G308:H309"/>
    <mergeCell ref="I308:K309"/>
    <mergeCell ref="L308:L309"/>
    <mergeCell ref="M308:M309"/>
    <mergeCell ref="N308:N309"/>
    <mergeCell ref="O308:O309"/>
    <mergeCell ref="P308:P309"/>
    <mergeCell ref="Q308:Q309"/>
    <mergeCell ref="R308:T309"/>
    <mergeCell ref="U308:U309"/>
    <mergeCell ref="B306:B307"/>
    <mergeCell ref="C306:C307"/>
    <mergeCell ref="D306:D307"/>
    <mergeCell ref="E306:E307"/>
    <mergeCell ref="G306:H307"/>
    <mergeCell ref="I306:K307"/>
    <mergeCell ref="L306:L307"/>
    <mergeCell ref="M306:M307"/>
    <mergeCell ref="N306:N307"/>
    <mergeCell ref="O310:O311"/>
    <mergeCell ref="P310:P311"/>
    <mergeCell ref="Q310:Q311"/>
    <mergeCell ref="R310:T311"/>
    <mergeCell ref="U310:U311"/>
    <mergeCell ref="B312:B313"/>
    <mergeCell ref="C312:C313"/>
    <mergeCell ref="D312:D313"/>
    <mergeCell ref="E312:E313"/>
    <mergeCell ref="G312:H313"/>
    <mergeCell ref="I312:K313"/>
    <mergeCell ref="L312:L313"/>
    <mergeCell ref="M312:M313"/>
    <mergeCell ref="N312:N313"/>
    <mergeCell ref="O312:O313"/>
    <mergeCell ref="P312:P313"/>
    <mergeCell ref="Q312:Q313"/>
    <mergeCell ref="R312:T313"/>
    <mergeCell ref="U312:U313"/>
    <mergeCell ref="B310:B311"/>
    <mergeCell ref="C310:C311"/>
    <mergeCell ref="D310:D311"/>
    <mergeCell ref="E310:E311"/>
    <mergeCell ref="G310:H311"/>
    <mergeCell ref="I310:K311"/>
    <mergeCell ref="L310:L311"/>
    <mergeCell ref="M310:M311"/>
    <mergeCell ref="N310:N311"/>
    <mergeCell ref="O314:O315"/>
    <mergeCell ref="P314:P315"/>
    <mergeCell ref="Q314:Q315"/>
    <mergeCell ref="R314:T315"/>
    <mergeCell ref="U314:U315"/>
    <mergeCell ref="B316:B317"/>
    <mergeCell ref="C316:C317"/>
    <mergeCell ref="D316:D317"/>
    <mergeCell ref="E316:E317"/>
    <mergeCell ref="G316:H317"/>
    <mergeCell ref="I316:K317"/>
    <mergeCell ref="L316:L317"/>
    <mergeCell ref="M316:M317"/>
    <mergeCell ref="N316:N317"/>
    <mergeCell ref="O316:O317"/>
    <mergeCell ref="P316:P317"/>
    <mergeCell ref="Q316:Q317"/>
    <mergeCell ref="R316:T317"/>
    <mergeCell ref="U316:U317"/>
    <mergeCell ref="B314:B315"/>
    <mergeCell ref="C314:C315"/>
    <mergeCell ref="D314:D315"/>
    <mergeCell ref="E314:E315"/>
    <mergeCell ref="G314:H315"/>
    <mergeCell ref="I314:K315"/>
    <mergeCell ref="L314:L315"/>
    <mergeCell ref="M314:M315"/>
    <mergeCell ref="N314:N315"/>
    <mergeCell ref="O318:O319"/>
    <mergeCell ref="P318:P319"/>
    <mergeCell ref="Q318:Q319"/>
    <mergeCell ref="R318:T319"/>
    <mergeCell ref="U318:U319"/>
    <mergeCell ref="B320:B321"/>
    <mergeCell ref="C320:C321"/>
    <mergeCell ref="D320:D321"/>
    <mergeCell ref="E320:E321"/>
    <mergeCell ref="G320:H321"/>
    <mergeCell ref="I320:K321"/>
    <mergeCell ref="L320:L321"/>
    <mergeCell ref="M320:M321"/>
    <mergeCell ref="N320:N321"/>
    <mergeCell ref="O320:O321"/>
    <mergeCell ref="P320:P321"/>
    <mergeCell ref="Q320:Q321"/>
    <mergeCell ref="R320:T321"/>
    <mergeCell ref="U320:U321"/>
    <mergeCell ref="B318:B319"/>
    <mergeCell ref="C318:C319"/>
    <mergeCell ref="D318:D319"/>
    <mergeCell ref="E318:E319"/>
    <mergeCell ref="G318:H319"/>
    <mergeCell ref="I318:K319"/>
    <mergeCell ref="L318:L319"/>
    <mergeCell ref="M318:M319"/>
    <mergeCell ref="N318:N319"/>
    <mergeCell ref="O322:O323"/>
    <mergeCell ref="P322:P323"/>
    <mergeCell ref="Q322:Q323"/>
    <mergeCell ref="R322:T323"/>
    <mergeCell ref="U322:U323"/>
    <mergeCell ref="B324:B325"/>
    <mergeCell ref="C324:C325"/>
    <mergeCell ref="D324:D325"/>
    <mergeCell ref="E324:E325"/>
    <mergeCell ref="G324:H325"/>
    <mergeCell ref="I324:K325"/>
    <mergeCell ref="L324:L325"/>
    <mergeCell ref="M324:M325"/>
    <mergeCell ref="N324:N325"/>
    <mergeCell ref="O324:O325"/>
    <mergeCell ref="P324:P325"/>
    <mergeCell ref="Q324:Q325"/>
    <mergeCell ref="R324:T325"/>
    <mergeCell ref="U324:U325"/>
    <mergeCell ref="B322:B323"/>
    <mergeCell ref="C322:C323"/>
    <mergeCell ref="D322:D323"/>
    <mergeCell ref="E322:E323"/>
    <mergeCell ref="G322:H323"/>
    <mergeCell ref="I322:K323"/>
    <mergeCell ref="L322:L323"/>
    <mergeCell ref="M322:M323"/>
    <mergeCell ref="N322:N323"/>
    <mergeCell ref="O326:O327"/>
    <mergeCell ref="P326:P327"/>
    <mergeCell ref="Q326:Q327"/>
    <mergeCell ref="R326:T327"/>
    <mergeCell ref="U326:U327"/>
    <mergeCell ref="B328:B329"/>
    <mergeCell ref="C328:C329"/>
    <mergeCell ref="D328:D329"/>
    <mergeCell ref="E328:E329"/>
    <mergeCell ref="G328:H329"/>
    <mergeCell ref="I328:K329"/>
    <mergeCell ref="L328:L329"/>
    <mergeCell ref="M328:M329"/>
    <mergeCell ref="N328:N329"/>
    <mergeCell ref="O328:O329"/>
    <mergeCell ref="P328:P329"/>
    <mergeCell ref="Q328:Q329"/>
    <mergeCell ref="R328:T329"/>
    <mergeCell ref="U328:U329"/>
    <mergeCell ref="B326:B327"/>
    <mergeCell ref="C326:C327"/>
    <mergeCell ref="D326:D327"/>
    <mergeCell ref="E326:E327"/>
    <mergeCell ref="G326:H327"/>
    <mergeCell ref="I326:K327"/>
    <mergeCell ref="L326:L327"/>
    <mergeCell ref="M326:M327"/>
    <mergeCell ref="N326:N327"/>
    <mergeCell ref="O330:O331"/>
    <mergeCell ref="P330:P331"/>
    <mergeCell ref="Q330:Q331"/>
    <mergeCell ref="R330:T331"/>
    <mergeCell ref="U330:U331"/>
    <mergeCell ref="B332:B333"/>
    <mergeCell ref="C332:C333"/>
    <mergeCell ref="D332:D333"/>
    <mergeCell ref="E332:E333"/>
    <mergeCell ref="G332:H333"/>
    <mergeCell ref="I332:K333"/>
    <mergeCell ref="L332:L333"/>
    <mergeCell ref="M332:M333"/>
    <mergeCell ref="N332:N333"/>
    <mergeCell ref="O332:O333"/>
    <mergeCell ref="P332:P333"/>
    <mergeCell ref="Q332:Q333"/>
    <mergeCell ref="R332:T333"/>
    <mergeCell ref="U332:U333"/>
    <mergeCell ref="B330:B331"/>
    <mergeCell ref="C330:C331"/>
    <mergeCell ref="D330:D331"/>
    <mergeCell ref="E330:E331"/>
    <mergeCell ref="G330:H331"/>
    <mergeCell ref="I330:K331"/>
    <mergeCell ref="L330:L331"/>
    <mergeCell ref="M330:M331"/>
    <mergeCell ref="N330:N331"/>
    <mergeCell ref="O334:O335"/>
    <mergeCell ref="P334:P335"/>
    <mergeCell ref="Q334:Q335"/>
    <mergeCell ref="R334:T335"/>
    <mergeCell ref="U334:U335"/>
    <mergeCell ref="B336:B337"/>
    <mergeCell ref="C336:C337"/>
    <mergeCell ref="D336:D337"/>
    <mergeCell ref="E336:E337"/>
    <mergeCell ref="G336:H337"/>
    <mergeCell ref="I336:K337"/>
    <mergeCell ref="L336:L337"/>
    <mergeCell ref="M336:M337"/>
    <mergeCell ref="N336:N337"/>
    <mergeCell ref="O336:O337"/>
    <mergeCell ref="P336:P337"/>
    <mergeCell ref="Q336:Q337"/>
    <mergeCell ref="R336:T337"/>
    <mergeCell ref="U336:U337"/>
    <mergeCell ref="B334:B335"/>
    <mergeCell ref="C334:C335"/>
    <mergeCell ref="D334:D335"/>
    <mergeCell ref="E334:E335"/>
    <mergeCell ref="G334:H335"/>
    <mergeCell ref="I334:K335"/>
    <mergeCell ref="L334:L335"/>
    <mergeCell ref="M334:M335"/>
    <mergeCell ref="N334:N335"/>
    <mergeCell ref="O338:O339"/>
    <mergeCell ref="P338:P339"/>
    <mergeCell ref="Q338:Q339"/>
    <mergeCell ref="R338:T339"/>
    <mergeCell ref="U338:U339"/>
    <mergeCell ref="B340:B341"/>
    <mergeCell ref="C340:C341"/>
    <mergeCell ref="D340:D341"/>
    <mergeCell ref="E340:E341"/>
    <mergeCell ref="G340:H341"/>
    <mergeCell ref="I340:K341"/>
    <mergeCell ref="L340:L341"/>
    <mergeCell ref="M340:M341"/>
    <mergeCell ref="N340:N341"/>
    <mergeCell ref="O340:O341"/>
    <mergeCell ref="P340:P341"/>
    <mergeCell ref="Q340:Q341"/>
    <mergeCell ref="R340:T341"/>
    <mergeCell ref="U340:U341"/>
    <mergeCell ref="B338:B339"/>
    <mergeCell ref="C338:C339"/>
    <mergeCell ref="D338:D339"/>
    <mergeCell ref="E338:E339"/>
    <mergeCell ref="G338:H339"/>
    <mergeCell ref="I338:K339"/>
    <mergeCell ref="L338:L339"/>
    <mergeCell ref="M338:M339"/>
    <mergeCell ref="N338:N339"/>
    <mergeCell ref="O342:O343"/>
    <mergeCell ref="P342:P343"/>
    <mergeCell ref="Q342:Q343"/>
    <mergeCell ref="R342:T343"/>
    <mergeCell ref="U342:U343"/>
    <mergeCell ref="B344:B345"/>
    <mergeCell ref="C344:C345"/>
    <mergeCell ref="D344:D345"/>
    <mergeCell ref="E344:E345"/>
    <mergeCell ref="G344:H345"/>
    <mergeCell ref="I344:K345"/>
    <mergeCell ref="L344:L345"/>
    <mergeCell ref="M344:M345"/>
    <mergeCell ref="N344:N345"/>
    <mergeCell ref="O344:O345"/>
    <mergeCell ref="P344:P345"/>
    <mergeCell ref="Q344:Q345"/>
    <mergeCell ref="R344:T345"/>
    <mergeCell ref="U344:U345"/>
    <mergeCell ref="B342:B343"/>
    <mergeCell ref="C342:C343"/>
    <mergeCell ref="D342:D343"/>
    <mergeCell ref="E342:E343"/>
    <mergeCell ref="G342:H343"/>
    <mergeCell ref="I342:K343"/>
    <mergeCell ref="L342:L343"/>
    <mergeCell ref="M342:M343"/>
    <mergeCell ref="N342:N343"/>
    <mergeCell ref="O346:O347"/>
    <mergeCell ref="P346:P347"/>
    <mergeCell ref="Q346:Q347"/>
    <mergeCell ref="R346:T347"/>
    <mergeCell ref="U346:U347"/>
    <mergeCell ref="B348:B349"/>
    <mergeCell ref="C348:C349"/>
    <mergeCell ref="D348:D349"/>
    <mergeCell ref="E348:E349"/>
    <mergeCell ref="G348:H349"/>
    <mergeCell ref="I348:K349"/>
    <mergeCell ref="L348:L349"/>
    <mergeCell ref="M348:M349"/>
    <mergeCell ref="N348:N349"/>
    <mergeCell ref="O348:O349"/>
    <mergeCell ref="P348:P349"/>
    <mergeCell ref="Q348:Q349"/>
    <mergeCell ref="R348:T349"/>
    <mergeCell ref="U348:U349"/>
    <mergeCell ref="B346:B347"/>
    <mergeCell ref="C346:C347"/>
    <mergeCell ref="D346:D347"/>
    <mergeCell ref="E346:E347"/>
    <mergeCell ref="G346:H347"/>
    <mergeCell ref="I346:K347"/>
    <mergeCell ref="L346:L347"/>
    <mergeCell ref="M346:M347"/>
    <mergeCell ref="N346:N347"/>
    <mergeCell ref="O350:O351"/>
    <mergeCell ref="P350:P351"/>
    <mergeCell ref="Q350:Q351"/>
    <mergeCell ref="R350:T351"/>
    <mergeCell ref="U350:U351"/>
    <mergeCell ref="B352:B353"/>
    <mergeCell ref="C352:C353"/>
    <mergeCell ref="D352:D353"/>
    <mergeCell ref="E352:E353"/>
    <mergeCell ref="G352:H353"/>
    <mergeCell ref="I352:K353"/>
    <mergeCell ref="L352:L353"/>
    <mergeCell ref="M352:M353"/>
    <mergeCell ref="N352:N353"/>
    <mergeCell ref="O352:O353"/>
    <mergeCell ref="P352:P353"/>
    <mergeCell ref="Q352:Q353"/>
    <mergeCell ref="R352:T353"/>
    <mergeCell ref="U352:U353"/>
    <mergeCell ref="B350:B351"/>
    <mergeCell ref="C350:C351"/>
    <mergeCell ref="D350:D351"/>
    <mergeCell ref="E350:E351"/>
    <mergeCell ref="G350:H351"/>
    <mergeCell ref="I350:K351"/>
    <mergeCell ref="L350:L351"/>
    <mergeCell ref="M350:M351"/>
    <mergeCell ref="N350:N351"/>
    <mergeCell ref="O354:O355"/>
    <mergeCell ref="P354:P355"/>
    <mergeCell ref="Q354:Q355"/>
    <mergeCell ref="R354:T355"/>
    <mergeCell ref="U354:U355"/>
    <mergeCell ref="B356:B357"/>
    <mergeCell ref="C356:C357"/>
    <mergeCell ref="D356:D357"/>
    <mergeCell ref="E356:E357"/>
    <mergeCell ref="G356:H357"/>
    <mergeCell ref="I356:K357"/>
    <mergeCell ref="L356:L357"/>
    <mergeCell ref="M356:M357"/>
    <mergeCell ref="N356:N357"/>
    <mergeCell ref="O356:O357"/>
    <mergeCell ref="P356:P357"/>
    <mergeCell ref="Q356:Q357"/>
    <mergeCell ref="R356:T357"/>
    <mergeCell ref="U356:U357"/>
    <mergeCell ref="B354:B355"/>
    <mergeCell ref="C354:C355"/>
    <mergeCell ref="D354:D355"/>
    <mergeCell ref="E354:E355"/>
    <mergeCell ref="G354:H355"/>
    <mergeCell ref="I354:K355"/>
    <mergeCell ref="L354:L355"/>
    <mergeCell ref="M354:M355"/>
    <mergeCell ref="N354:N355"/>
    <mergeCell ref="O358:O359"/>
    <mergeCell ref="P358:P359"/>
    <mergeCell ref="Q358:Q359"/>
    <mergeCell ref="R358:T359"/>
    <mergeCell ref="U358:U359"/>
    <mergeCell ref="B360:B361"/>
    <mergeCell ref="C360:C361"/>
    <mergeCell ref="D360:D361"/>
    <mergeCell ref="E360:E361"/>
    <mergeCell ref="G360:H361"/>
    <mergeCell ref="I360:K361"/>
    <mergeCell ref="L360:L361"/>
    <mergeCell ref="M360:M361"/>
    <mergeCell ref="N360:N361"/>
    <mergeCell ref="O360:O361"/>
    <mergeCell ref="P360:P361"/>
    <mergeCell ref="Q360:Q361"/>
    <mergeCell ref="R360:T361"/>
    <mergeCell ref="U360:U361"/>
    <mergeCell ref="B358:B359"/>
    <mergeCell ref="C358:C359"/>
    <mergeCell ref="D358:D359"/>
    <mergeCell ref="E358:E359"/>
    <mergeCell ref="G358:H359"/>
    <mergeCell ref="I358:K359"/>
    <mergeCell ref="L358:L359"/>
    <mergeCell ref="M358:M359"/>
    <mergeCell ref="N358:N359"/>
    <mergeCell ref="O362:O363"/>
    <mergeCell ref="P362:P363"/>
    <mergeCell ref="Q362:Q363"/>
    <mergeCell ref="R362:T363"/>
    <mergeCell ref="U362:U363"/>
    <mergeCell ref="B364:B365"/>
    <mergeCell ref="C364:C365"/>
    <mergeCell ref="D364:D365"/>
    <mergeCell ref="E364:E365"/>
    <mergeCell ref="G364:H365"/>
    <mergeCell ref="I364:K365"/>
    <mergeCell ref="L364:L365"/>
    <mergeCell ref="M364:M365"/>
    <mergeCell ref="N364:N365"/>
    <mergeCell ref="O364:O365"/>
    <mergeCell ref="P364:P365"/>
    <mergeCell ref="Q364:Q365"/>
    <mergeCell ref="R364:T365"/>
    <mergeCell ref="U364:U365"/>
    <mergeCell ref="B362:B363"/>
    <mergeCell ref="C362:C363"/>
    <mergeCell ref="D362:D363"/>
    <mergeCell ref="E362:E363"/>
    <mergeCell ref="G362:H363"/>
    <mergeCell ref="I362:K363"/>
    <mergeCell ref="L362:L363"/>
    <mergeCell ref="M362:M363"/>
    <mergeCell ref="N362:N363"/>
    <mergeCell ref="O366:O367"/>
    <mergeCell ref="P366:P367"/>
    <mergeCell ref="Q366:Q367"/>
    <mergeCell ref="R366:T367"/>
    <mergeCell ref="U366:U367"/>
    <mergeCell ref="B368:B369"/>
    <mergeCell ref="C368:C369"/>
    <mergeCell ref="D368:D369"/>
    <mergeCell ref="E368:E369"/>
    <mergeCell ref="G368:H369"/>
    <mergeCell ref="I368:K369"/>
    <mergeCell ref="L368:L369"/>
    <mergeCell ref="M368:M369"/>
    <mergeCell ref="N368:N369"/>
    <mergeCell ref="O368:O369"/>
    <mergeCell ref="P368:P369"/>
    <mergeCell ref="Q368:Q369"/>
    <mergeCell ref="R368:T369"/>
    <mergeCell ref="U368:U369"/>
    <mergeCell ref="B366:B367"/>
    <mergeCell ref="C366:C367"/>
    <mergeCell ref="D366:D367"/>
    <mergeCell ref="E366:E367"/>
    <mergeCell ref="G366:H367"/>
    <mergeCell ref="I366:K367"/>
    <mergeCell ref="L366:L367"/>
    <mergeCell ref="M366:M367"/>
    <mergeCell ref="N366:N367"/>
    <mergeCell ref="O370:O371"/>
    <mergeCell ref="P370:P371"/>
    <mergeCell ref="Q370:Q371"/>
    <mergeCell ref="R370:T371"/>
    <mergeCell ref="U370:U371"/>
    <mergeCell ref="B372:B373"/>
    <mergeCell ref="C372:C373"/>
    <mergeCell ref="D372:D373"/>
    <mergeCell ref="E372:E373"/>
    <mergeCell ref="G372:H373"/>
    <mergeCell ref="I372:K373"/>
    <mergeCell ref="L372:L373"/>
    <mergeCell ref="M372:M373"/>
    <mergeCell ref="N372:N373"/>
    <mergeCell ref="O372:O373"/>
    <mergeCell ref="P372:P373"/>
    <mergeCell ref="Q372:Q373"/>
    <mergeCell ref="R372:T373"/>
    <mergeCell ref="U372:U373"/>
    <mergeCell ref="B370:B371"/>
    <mergeCell ref="C370:C371"/>
    <mergeCell ref="D370:D371"/>
    <mergeCell ref="E370:E371"/>
    <mergeCell ref="G370:H371"/>
    <mergeCell ref="I370:K371"/>
    <mergeCell ref="L370:L371"/>
    <mergeCell ref="M370:M371"/>
    <mergeCell ref="N370:N371"/>
    <mergeCell ref="O374:O375"/>
    <mergeCell ref="P374:P375"/>
    <mergeCell ref="Q374:Q375"/>
    <mergeCell ref="R374:T375"/>
    <mergeCell ref="U374:U375"/>
    <mergeCell ref="B376:B377"/>
    <mergeCell ref="C376:C377"/>
    <mergeCell ref="D376:D377"/>
    <mergeCell ref="E376:E377"/>
    <mergeCell ref="G376:H377"/>
    <mergeCell ref="I376:K377"/>
    <mergeCell ref="L376:L377"/>
    <mergeCell ref="M376:M377"/>
    <mergeCell ref="N376:N377"/>
    <mergeCell ref="O376:O377"/>
    <mergeCell ref="P376:P377"/>
    <mergeCell ref="Q376:Q377"/>
    <mergeCell ref="R376:T377"/>
    <mergeCell ref="U376:U377"/>
    <mergeCell ref="B374:B375"/>
    <mergeCell ref="C374:C375"/>
    <mergeCell ref="D374:D375"/>
    <mergeCell ref="E374:E375"/>
    <mergeCell ref="G374:H375"/>
    <mergeCell ref="I374:K375"/>
    <mergeCell ref="L374:L375"/>
    <mergeCell ref="M374:M375"/>
    <mergeCell ref="N374:N375"/>
    <mergeCell ref="O378:O379"/>
    <mergeCell ref="P378:P379"/>
    <mergeCell ref="Q378:Q379"/>
    <mergeCell ref="R378:T379"/>
    <mergeCell ref="U378:U379"/>
    <mergeCell ref="B380:B381"/>
    <mergeCell ref="C380:C381"/>
    <mergeCell ref="D380:D381"/>
    <mergeCell ref="E380:E381"/>
    <mergeCell ref="G380:H381"/>
    <mergeCell ref="I380:K381"/>
    <mergeCell ref="L380:L381"/>
    <mergeCell ref="M380:M381"/>
    <mergeCell ref="N380:N381"/>
    <mergeCell ref="O380:O381"/>
    <mergeCell ref="P380:P381"/>
    <mergeCell ref="Q380:Q381"/>
    <mergeCell ref="R380:T381"/>
    <mergeCell ref="U380:U381"/>
    <mergeCell ref="B378:B379"/>
    <mergeCell ref="C378:C379"/>
    <mergeCell ref="D378:D379"/>
    <mergeCell ref="E378:E379"/>
    <mergeCell ref="G378:H379"/>
    <mergeCell ref="I378:K379"/>
    <mergeCell ref="L378:L379"/>
    <mergeCell ref="M378:M379"/>
    <mergeCell ref="N378:N379"/>
    <mergeCell ref="O382:O383"/>
    <mergeCell ref="P382:P383"/>
    <mergeCell ref="Q382:Q383"/>
    <mergeCell ref="R382:T383"/>
    <mergeCell ref="U382:U383"/>
    <mergeCell ref="B384:B385"/>
    <mergeCell ref="C384:C385"/>
    <mergeCell ref="D384:D385"/>
    <mergeCell ref="E384:E385"/>
    <mergeCell ref="G384:H385"/>
    <mergeCell ref="I384:K385"/>
    <mergeCell ref="L384:L385"/>
    <mergeCell ref="M384:M385"/>
    <mergeCell ref="N384:N385"/>
    <mergeCell ref="O384:O385"/>
    <mergeCell ref="P384:P385"/>
    <mergeCell ref="Q384:Q385"/>
    <mergeCell ref="R384:T385"/>
    <mergeCell ref="U384:U385"/>
    <mergeCell ref="B382:B383"/>
    <mergeCell ref="C382:C383"/>
    <mergeCell ref="D382:D383"/>
    <mergeCell ref="E382:E383"/>
    <mergeCell ref="G382:H383"/>
    <mergeCell ref="I382:K383"/>
    <mergeCell ref="L382:L383"/>
    <mergeCell ref="M382:M383"/>
    <mergeCell ref="N382:N383"/>
    <mergeCell ref="O386:O387"/>
    <mergeCell ref="P386:P387"/>
    <mergeCell ref="Q386:Q387"/>
    <mergeCell ref="R386:T387"/>
    <mergeCell ref="U386:U387"/>
    <mergeCell ref="B388:B389"/>
    <mergeCell ref="C388:C389"/>
    <mergeCell ref="D388:D389"/>
    <mergeCell ref="E388:E389"/>
    <mergeCell ref="G388:H389"/>
    <mergeCell ref="I388:K389"/>
    <mergeCell ref="L388:L389"/>
    <mergeCell ref="M388:M389"/>
    <mergeCell ref="N388:N389"/>
    <mergeCell ref="O388:O389"/>
    <mergeCell ref="P388:P389"/>
    <mergeCell ref="Q388:Q389"/>
    <mergeCell ref="R388:T389"/>
    <mergeCell ref="U388:U389"/>
    <mergeCell ref="B386:B387"/>
    <mergeCell ref="C386:C387"/>
    <mergeCell ref="D386:D387"/>
    <mergeCell ref="E386:E387"/>
    <mergeCell ref="G386:H387"/>
    <mergeCell ref="I386:K387"/>
    <mergeCell ref="L386:L387"/>
    <mergeCell ref="M386:M387"/>
    <mergeCell ref="N386:N387"/>
    <mergeCell ref="O390:O391"/>
    <mergeCell ref="P390:P391"/>
    <mergeCell ref="Q390:Q391"/>
    <mergeCell ref="R390:T391"/>
    <mergeCell ref="U390:U391"/>
    <mergeCell ref="B392:B393"/>
    <mergeCell ref="C392:C393"/>
    <mergeCell ref="D392:D393"/>
    <mergeCell ref="E392:E393"/>
    <mergeCell ref="G392:H393"/>
    <mergeCell ref="I392:K393"/>
    <mergeCell ref="L392:L393"/>
    <mergeCell ref="M392:M393"/>
    <mergeCell ref="N392:N393"/>
    <mergeCell ref="O392:O393"/>
    <mergeCell ref="P392:P393"/>
    <mergeCell ref="Q392:Q393"/>
    <mergeCell ref="R392:T393"/>
    <mergeCell ref="U392:U393"/>
    <mergeCell ref="B390:B391"/>
    <mergeCell ref="C390:C391"/>
    <mergeCell ref="D390:D391"/>
    <mergeCell ref="E390:E391"/>
    <mergeCell ref="G390:H391"/>
    <mergeCell ref="I390:K391"/>
    <mergeCell ref="L390:L391"/>
    <mergeCell ref="M390:M391"/>
    <mergeCell ref="N390:N391"/>
    <mergeCell ref="O394:O395"/>
    <mergeCell ref="P394:P395"/>
    <mergeCell ref="Q394:Q395"/>
    <mergeCell ref="R394:T395"/>
    <mergeCell ref="U394:U395"/>
    <mergeCell ref="B396:B397"/>
    <mergeCell ref="C396:C397"/>
    <mergeCell ref="D396:D397"/>
    <mergeCell ref="E396:E397"/>
    <mergeCell ref="G396:H397"/>
    <mergeCell ref="I396:K397"/>
    <mergeCell ref="L396:L397"/>
    <mergeCell ref="M396:M397"/>
    <mergeCell ref="N396:N397"/>
    <mergeCell ref="O396:O397"/>
    <mergeCell ref="P396:P397"/>
    <mergeCell ref="Q396:Q397"/>
    <mergeCell ref="R396:T397"/>
    <mergeCell ref="U396:U397"/>
    <mergeCell ref="B394:B395"/>
    <mergeCell ref="C394:C395"/>
    <mergeCell ref="D394:D395"/>
    <mergeCell ref="E394:E395"/>
    <mergeCell ref="G394:H395"/>
    <mergeCell ref="I394:K395"/>
    <mergeCell ref="L394:L395"/>
    <mergeCell ref="M394:M395"/>
    <mergeCell ref="N394:N395"/>
    <mergeCell ref="O398:O399"/>
    <mergeCell ref="P398:P399"/>
    <mergeCell ref="Q398:Q399"/>
    <mergeCell ref="R398:T399"/>
    <mergeCell ref="U398:U399"/>
    <mergeCell ref="B400:B401"/>
    <mergeCell ref="C400:C401"/>
    <mergeCell ref="D400:D401"/>
    <mergeCell ref="E400:E401"/>
    <mergeCell ref="G400:H401"/>
    <mergeCell ref="I400:K401"/>
    <mergeCell ref="L400:L401"/>
    <mergeCell ref="M400:M401"/>
    <mergeCell ref="N400:N401"/>
    <mergeCell ref="O400:O401"/>
    <mergeCell ref="P400:P401"/>
    <mergeCell ref="Q400:Q401"/>
    <mergeCell ref="R400:T401"/>
    <mergeCell ref="U400:U401"/>
    <mergeCell ref="B398:B399"/>
    <mergeCell ref="C398:C399"/>
    <mergeCell ref="D398:D399"/>
    <mergeCell ref="E398:E399"/>
    <mergeCell ref="G398:H399"/>
    <mergeCell ref="I398:K399"/>
    <mergeCell ref="L398:L399"/>
    <mergeCell ref="M398:M399"/>
    <mergeCell ref="N398:N399"/>
    <mergeCell ref="O402:O403"/>
    <mergeCell ref="P402:P403"/>
    <mergeCell ref="Q402:Q403"/>
    <mergeCell ref="R402:T403"/>
    <mergeCell ref="U402:U403"/>
    <mergeCell ref="B404:B405"/>
    <mergeCell ref="C404:C405"/>
    <mergeCell ref="D404:D405"/>
    <mergeCell ref="E404:E405"/>
    <mergeCell ref="G404:H405"/>
    <mergeCell ref="I404:K405"/>
    <mergeCell ref="L404:L405"/>
    <mergeCell ref="M404:M405"/>
    <mergeCell ref="N404:N405"/>
    <mergeCell ref="O404:O405"/>
    <mergeCell ref="P404:P405"/>
    <mergeCell ref="Q404:Q405"/>
    <mergeCell ref="R404:T405"/>
    <mergeCell ref="U404:U405"/>
    <mergeCell ref="B402:B403"/>
    <mergeCell ref="C402:C403"/>
    <mergeCell ref="D402:D403"/>
    <mergeCell ref="E402:E403"/>
    <mergeCell ref="G402:H403"/>
    <mergeCell ref="I402:K403"/>
    <mergeCell ref="L402:L403"/>
    <mergeCell ref="M402:M403"/>
    <mergeCell ref="N402:N403"/>
    <mergeCell ref="O406:O407"/>
    <mergeCell ref="P406:P407"/>
    <mergeCell ref="Q406:Q407"/>
    <mergeCell ref="R406:T407"/>
    <mergeCell ref="U406:U407"/>
    <mergeCell ref="B408:B409"/>
    <mergeCell ref="C408:C409"/>
    <mergeCell ref="D408:D409"/>
    <mergeCell ref="E408:E409"/>
    <mergeCell ref="G408:H409"/>
    <mergeCell ref="I408:K409"/>
    <mergeCell ref="L408:L409"/>
    <mergeCell ref="M408:M409"/>
    <mergeCell ref="N408:N409"/>
    <mergeCell ref="O408:O409"/>
    <mergeCell ref="P408:P409"/>
    <mergeCell ref="Q408:Q409"/>
    <mergeCell ref="R408:T409"/>
    <mergeCell ref="U408:U409"/>
    <mergeCell ref="B406:B407"/>
    <mergeCell ref="C406:C407"/>
    <mergeCell ref="D406:D407"/>
    <mergeCell ref="E406:E407"/>
    <mergeCell ref="G406:H407"/>
    <mergeCell ref="I406:K407"/>
    <mergeCell ref="L406:L407"/>
    <mergeCell ref="M406:M407"/>
    <mergeCell ref="N406:N407"/>
    <mergeCell ref="O410:O411"/>
    <mergeCell ref="P410:P411"/>
    <mergeCell ref="Q410:Q411"/>
    <mergeCell ref="R410:T411"/>
    <mergeCell ref="U410:U411"/>
    <mergeCell ref="B412:B413"/>
    <mergeCell ref="C412:C413"/>
    <mergeCell ref="D412:D413"/>
    <mergeCell ref="E412:E413"/>
    <mergeCell ref="G412:H413"/>
    <mergeCell ref="I412:K413"/>
    <mergeCell ref="L412:L413"/>
    <mergeCell ref="M412:M413"/>
    <mergeCell ref="N412:N413"/>
    <mergeCell ref="O412:O413"/>
    <mergeCell ref="P412:P413"/>
    <mergeCell ref="Q412:Q413"/>
    <mergeCell ref="R412:T413"/>
    <mergeCell ref="U412:U413"/>
    <mergeCell ref="B410:B411"/>
    <mergeCell ref="C410:C411"/>
    <mergeCell ref="D410:D411"/>
    <mergeCell ref="E410:E411"/>
    <mergeCell ref="G410:H411"/>
    <mergeCell ref="I410:K411"/>
    <mergeCell ref="L410:L411"/>
    <mergeCell ref="M410:M411"/>
    <mergeCell ref="N410:N411"/>
    <mergeCell ref="B3:E3"/>
    <mergeCell ref="B4:E4"/>
    <mergeCell ref="O414:O415"/>
    <mergeCell ref="P414:P415"/>
    <mergeCell ref="Q414:Q415"/>
    <mergeCell ref="R414:T415"/>
    <mergeCell ref="U414:U415"/>
    <mergeCell ref="B416:B417"/>
    <mergeCell ref="C416:C417"/>
    <mergeCell ref="D416:D417"/>
    <mergeCell ref="E416:E417"/>
    <mergeCell ref="G416:H417"/>
    <mergeCell ref="I416:K417"/>
    <mergeCell ref="L416:L417"/>
    <mergeCell ref="M416:M417"/>
    <mergeCell ref="N416:N417"/>
    <mergeCell ref="O416:O417"/>
    <mergeCell ref="P416:P417"/>
    <mergeCell ref="Q416:Q417"/>
    <mergeCell ref="R416:T417"/>
    <mergeCell ref="U416:U417"/>
    <mergeCell ref="B414:B415"/>
    <mergeCell ref="C414:C415"/>
    <mergeCell ref="D414:D415"/>
    <mergeCell ref="E414:E415"/>
    <mergeCell ref="G414:H415"/>
    <mergeCell ref="I414:K415"/>
    <mergeCell ref="L414:L415"/>
    <mergeCell ref="M414:M415"/>
    <mergeCell ref="N414:N415"/>
  </mergeCells>
  <phoneticPr fontId="2"/>
  <dataValidations count="13">
    <dataValidation type="list" allowBlank="1" showInputMessage="1" showErrorMessage="1" sqref="E20:E419" xr:uid="{00000000-0002-0000-0000-000000000000}">
      <formula1>"　,男,女"</formula1>
    </dataValidation>
    <dataValidation type="list" allowBlank="1" showInputMessage="1" showErrorMessage="1" sqref="G20:H419" xr:uid="{00000000-0002-0000-0000-000001000000}">
      <formula1>$AA$1:$AA$5</formula1>
    </dataValidation>
    <dataValidation type="list" imeMode="hiragana" allowBlank="1" showInputMessage="1" sqref="D20:D419" xr:uid="{00000000-0002-0000-0000-000002000000}">
      <formula1>"　,中国,ベトナム,インドネシア,フィリピン,タイ,ミャンマー"</formula1>
    </dataValidation>
    <dataValidation type="list" allowBlank="1" showInputMessage="1" showErrorMessage="1" sqref="L20:L419" xr:uid="{00000000-0002-0000-0000-000003000000}">
      <formula1>"　,２４時間,就業中のみ"</formula1>
    </dataValidation>
    <dataValidation type="list" allowBlank="1" showInputMessage="1" showErrorMessage="1" sqref="M20:M419" xr:uid="{00000000-0002-0000-0000-000004000000}">
      <formula1>"　,プラン１,プラン２"</formula1>
    </dataValidation>
    <dataValidation type="list" allowBlank="1" showInputMessage="1" showErrorMessage="1" sqref="N20:N419" xr:uid="{00000000-0002-0000-0000-000005000000}">
      <formula1>$Y$1:$Y$6</formula1>
    </dataValidation>
    <dataValidation type="list" allowBlank="1" showInputMessage="1" showErrorMessage="1" sqref="Q20:Q419" xr:uid="{00000000-0002-0000-0000-000006000000}">
      <formula1>"　,有（外国人技能実習生総合保険）,有（その他）,無"</formula1>
    </dataValidation>
    <dataValidation type="list" allowBlank="1" showInputMessage="1" showErrorMessage="1" sqref="I20:K419" xr:uid="{00000000-0002-0000-0000-000007000000}">
      <formula1>$W$1:$W$13</formula1>
    </dataValidation>
    <dataValidation type="list" allowBlank="1" showInputMessage="1" showErrorMessage="1" sqref="C12:C13" xr:uid="{7B5C3A40-F05D-4142-BDE1-ACB5A1DE644C}">
      <formula1>"再入国,継続"</formula1>
    </dataValidation>
    <dataValidation allowBlank="1" showInputMessage="1" showErrorMessage="1" prompt="yyyy/mm/dd　形式で入力してください。_x000a_自動的にyyyy年m月d日で表示されます。" sqref="F12:F13 C10 F10" xr:uid="{0FFC6163-E4BB-424C-91E9-D0895F36329F}"/>
    <dataValidation allowBlank="1" showInputMessage="1" showErrorMessage="1" prompt="ハイフン付で入力してください" sqref="M6:N6 Q6:R7" xr:uid="{4158768E-C213-4DE3-A77C-8D1D7D5799C9}"/>
    <dataValidation allowBlank="1" showInputMessage="1" showErrorMessage="1" prompt="yyyy/mm/dd　形式で入力してください。_x000a_自動的にyyyy年m月d日で表示します。" sqref="F21" xr:uid="{CD120D3F-B74B-413C-81F1-4F1EA4018FD3}"/>
    <dataValidation imeMode="off" allowBlank="1" showInputMessage="1" showErrorMessage="1" sqref="C20:C419" xr:uid="{525CD741-35DB-46F0-85E1-3F5CBA44C35F}"/>
  </dataValidations>
  <pageMargins left="0.39370078740157483" right="0.39370078740157483" top="0.59055118110236227" bottom="0.59055118110236227" header="0.31496062992125984" footer="0.31496062992125984"/>
  <pageSetup paperSize="9" scale="76" fitToHeight="0" orientation="landscape" r:id="rId1"/>
  <headerFooter>
    <oddFooter>&amp;L※１　職種一覧をご参照の上、必ず記入してください。
※２　他の保険契約等（この保険契約の全部または一部に対して支払責任が同じである保険契約または共済契約
　　   をいいます。）がある場合には「外国人技能実習生総合保険」または「その他」を選択し、その他を選択した場
　　   合は裏面にご記入ください。&amp;C&amp;P/&amp;N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AB419"/>
  <sheetViews>
    <sheetView showGridLines="0" zoomScaleNormal="100" workbookViewId="0">
      <selection activeCell="S15" sqref="S15"/>
    </sheetView>
  </sheetViews>
  <sheetFormatPr defaultColWidth="9" defaultRowHeight="13.2" x14ac:dyDescent="0.2"/>
  <cols>
    <col min="1" max="1" width="3" style="2" customWidth="1"/>
    <col min="2" max="2" width="9" style="2"/>
    <col min="3" max="3" width="25" style="2" customWidth="1"/>
    <col min="4" max="4" width="16.6640625" style="2" customWidth="1"/>
    <col min="5" max="5" width="9.21875" style="2" customWidth="1"/>
    <col min="6" max="6" width="25.88671875" style="2" customWidth="1"/>
    <col min="7" max="7" width="2.33203125" style="2" customWidth="1"/>
    <col min="8" max="8" width="8.44140625" style="2" customWidth="1"/>
    <col min="9" max="9" width="2.33203125" style="2" customWidth="1"/>
    <col min="10" max="10" width="3.109375" style="2" customWidth="1"/>
    <col min="11" max="11" width="5.44140625" style="2" customWidth="1"/>
    <col min="12" max="12" width="8.44140625" style="2" customWidth="1"/>
    <col min="13" max="13" width="7" style="2" customWidth="1"/>
    <col min="14" max="14" width="4.88671875" style="2" customWidth="1"/>
    <col min="15" max="15" width="8.109375" style="2" customWidth="1"/>
    <col min="16" max="16" width="11.21875" style="2" customWidth="1"/>
    <col min="17" max="17" width="9" style="2"/>
    <col min="18" max="18" width="12.44140625" style="2" customWidth="1"/>
    <col min="19" max="19" width="8.109375" style="2" customWidth="1"/>
    <col min="20" max="20" width="2.44140625" style="2" customWidth="1"/>
    <col min="21" max="21" width="3" style="2" customWidth="1"/>
    <col min="22" max="22" width="6.77734375" style="2" customWidth="1"/>
    <col min="23" max="23" width="18.6640625" style="2" hidden="1" customWidth="1"/>
    <col min="24" max="24" width="7.33203125" style="2" hidden="1" customWidth="1"/>
    <col min="25" max="25" width="5.88671875" style="2" hidden="1" customWidth="1"/>
    <col min="26" max="26" width="4.6640625" style="2" hidden="1" customWidth="1"/>
    <col min="27" max="27" width="2.44140625" style="2" hidden="1" customWidth="1"/>
    <col min="28" max="28" width="9" style="2" hidden="1" customWidth="1"/>
    <col min="29" max="16384" width="9" style="2"/>
  </cols>
  <sheetData>
    <row r="1" spans="2:28" ht="13.8" thickBot="1" x14ac:dyDescent="0.25">
      <c r="Y1" s="1"/>
      <c r="AA1"/>
    </row>
    <row r="2" spans="2:28" ht="13.5" customHeight="1" x14ac:dyDescent="0.2">
      <c r="B2" t="s">
        <v>2</v>
      </c>
      <c r="C2"/>
      <c r="D2"/>
      <c r="E2"/>
      <c r="F2" s="137" t="s">
        <v>76</v>
      </c>
      <c r="G2" s="138"/>
      <c r="H2" s="138"/>
      <c r="I2" s="138"/>
      <c r="J2" s="138"/>
      <c r="K2" s="138"/>
      <c r="L2" s="138"/>
      <c r="M2" s="138"/>
      <c r="N2" s="138"/>
      <c r="O2" s="138"/>
      <c r="P2" s="138"/>
      <c r="Q2" s="138"/>
      <c r="R2" s="139"/>
      <c r="T2" s="3" t="s">
        <v>3</v>
      </c>
      <c r="U2" s="3"/>
      <c r="V2" s="3"/>
      <c r="W2" s="2" t="s">
        <v>32</v>
      </c>
      <c r="X2" s="2" t="s">
        <v>81</v>
      </c>
      <c r="Y2">
        <v>25</v>
      </c>
      <c r="Z2" t="s">
        <v>48</v>
      </c>
      <c r="AA2">
        <v>1</v>
      </c>
      <c r="AB2" s="2" t="s">
        <v>70</v>
      </c>
    </row>
    <row r="3" spans="2:28" x14ac:dyDescent="0.2">
      <c r="B3" s="14"/>
      <c r="C3" s="14"/>
      <c r="D3" s="14"/>
      <c r="E3" s="14"/>
      <c r="F3" s="140"/>
      <c r="G3" s="141"/>
      <c r="H3" s="141"/>
      <c r="I3" s="141"/>
      <c r="J3" s="141"/>
      <c r="K3" s="141"/>
      <c r="L3" s="141"/>
      <c r="M3" s="141"/>
      <c r="N3" s="141"/>
      <c r="O3" s="141"/>
      <c r="P3" s="141"/>
      <c r="Q3" s="141"/>
      <c r="R3" s="142"/>
      <c r="W3" s="2" t="s">
        <v>33</v>
      </c>
      <c r="X3" s="2" t="s">
        <v>79</v>
      </c>
      <c r="Y3">
        <v>23</v>
      </c>
      <c r="Z3" t="s">
        <v>49</v>
      </c>
      <c r="AA3">
        <v>2</v>
      </c>
      <c r="AB3" s="1" t="s">
        <v>47</v>
      </c>
    </row>
    <row r="4" spans="2:28" ht="13.8" thickBot="1" x14ac:dyDescent="0.25">
      <c r="B4" s="14"/>
      <c r="C4" s="14"/>
      <c r="D4" s="14"/>
      <c r="E4" s="14"/>
      <c r="F4" s="143"/>
      <c r="G4" s="144"/>
      <c r="H4" s="144"/>
      <c r="I4" s="144"/>
      <c r="J4" s="144"/>
      <c r="K4" s="144"/>
      <c r="L4" s="144"/>
      <c r="M4" s="144"/>
      <c r="N4" s="144"/>
      <c r="O4" s="144"/>
      <c r="P4" s="144"/>
      <c r="Q4" s="144"/>
      <c r="R4" s="145"/>
      <c r="W4" s="2" t="s">
        <v>34</v>
      </c>
      <c r="X4" s="2" t="s">
        <v>82</v>
      </c>
      <c r="Y4">
        <v>21</v>
      </c>
      <c r="Z4" t="s">
        <v>50</v>
      </c>
      <c r="AA4">
        <v>3</v>
      </c>
      <c r="AB4" s="1" t="s">
        <v>46</v>
      </c>
    </row>
    <row r="5" spans="2:28" ht="13.8" thickBot="1" x14ac:dyDescent="0.25">
      <c r="B5" s="179" t="s">
        <v>114</v>
      </c>
      <c r="C5" s="179"/>
      <c r="D5" s="179"/>
      <c r="E5" s="15"/>
      <c r="F5" s="15"/>
      <c r="G5" s="4"/>
      <c r="H5" s="4"/>
      <c r="I5" s="4"/>
      <c r="J5" s="4"/>
      <c r="K5" s="4"/>
      <c r="W5" s="2" t="s">
        <v>35</v>
      </c>
      <c r="X5" s="2" t="s">
        <v>83</v>
      </c>
      <c r="Y5">
        <v>19</v>
      </c>
      <c r="Z5" t="s">
        <v>51</v>
      </c>
      <c r="AA5">
        <v>4</v>
      </c>
      <c r="AB5" s="1" t="s">
        <v>45</v>
      </c>
    </row>
    <row r="6" spans="2:28" ht="11.25" customHeight="1" x14ac:dyDescent="0.2">
      <c r="B6" s="179" t="s">
        <v>115</v>
      </c>
      <c r="C6" s="179"/>
      <c r="D6" s="179"/>
      <c r="E6" s="46"/>
      <c r="F6" s="46"/>
      <c r="G6" s="6"/>
      <c r="H6" s="77" t="s">
        <v>8</v>
      </c>
      <c r="I6" s="7"/>
      <c r="J6" s="73" t="s">
        <v>13</v>
      </c>
      <c r="K6" s="91" t="s">
        <v>14</v>
      </c>
      <c r="L6" s="28" t="s">
        <v>71</v>
      </c>
      <c r="M6" s="176" t="str">
        <f>IF(加入依頼書!$M$6=0,"",加入依頼書!$M$6)</f>
        <v/>
      </c>
      <c r="N6" s="176"/>
      <c r="O6" s="36" t="s">
        <v>72</v>
      </c>
      <c r="P6" s="36"/>
      <c r="Q6" s="29" t="s">
        <v>73</v>
      </c>
      <c r="R6" s="177" t="str">
        <f>IF(加入依頼書!$Q$6=0,"",加入依頼書!$Q$6)</f>
        <v/>
      </c>
      <c r="S6" s="178"/>
      <c r="U6" s="94" t="s">
        <v>11</v>
      </c>
      <c r="V6" s="165" t="str">
        <f>IF(加入依頼書!$U$6=0,"",加入依頼書!$U$6)</f>
        <v/>
      </c>
      <c r="W6" s="2" t="s">
        <v>56</v>
      </c>
      <c r="X6" s="2" t="s">
        <v>84</v>
      </c>
      <c r="Y6">
        <v>17</v>
      </c>
      <c r="Z6" t="s">
        <v>52</v>
      </c>
      <c r="AA6">
        <v>5</v>
      </c>
    </row>
    <row r="7" spans="2:28" ht="11.25" customHeight="1" x14ac:dyDescent="0.2">
      <c r="B7" s="179" t="s">
        <v>116</v>
      </c>
      <c r="C7" s="179"/>
      <c r="D7" s="179"/>
      <c r="E7" s="45"/>
      <c r="F7" s="45"/>
      <c r="H7" s="78"/>
      <c r="J7" s="74"/>
      <c r="K7" s="92"/>
      <c r="L7" s="30" t="s">
        <v>74</v>
      </c>
      <c r="M7" s="168" t="str">
        <f>IF(加入依頼書!$M$7=0,"",加入依頼書!$M$7)</f>
        <v/>
      </c>
      <c r="N7" s="168"/>
      <c r="O7" s="168"/>
      <c r="P7" s="168"/>
      <c r="Q7" s="31" t="s">
        <v>75</v>
      </c>
      <c r="R7" s="168" t="str">
        <f>IF(加入依頼書!$Q$7=0,"",加入依頼書!$Q$7)</f>
        <v/>
      </c>
      <c r="S7" s="169"/>
      <c r="U7" s="84"/>
      <c r="V7" s="166"/>
      <c r="X7" s="2" t="s">
        <v>85</v>
      </c>
      <c r="Y7">
        <v>15</v>
      </c>
      <c r="Z7"/>
      <c r="AA7"/>
    </row>
    <row r="8" spans="2:28" ht="11.25" customHeight="1" x14ac:dyDescent="0.2">
      <c r="B8" s="45"/>
      <c r="C8" s="45"/>
      <c r="D8" s="45"/>
      <c r="E8" s="45"/>
      <c r="F8" s="45"/>
      <c r="H8" s="17"/>
      <c r="J8" s="74"/>
      <c r="K8" s="92"/>
      <c r="L8" s="170" t="str">
        <f>IF(加入依頼書!$L$8=0,"",加入依頼書!$L$8)</f>
        <v/>
      </c>
      <c r="M8" s="171"/>
      <c r="N8" s="171"/>
      <c r="O8" s="171"/>
      <c r="P8" s="171"/>
      <c r="Q8" s="171"/>
      <c r="R8" s="171"/>
      <c r="S8" s="172"/>
      <c r="U8" s="84"/>
      <c r="V8" s="166"/>
      <c r="X8" s="2" t="s">
        <v>86</v>
      </c>
      <c r="Y8">
        <v>13</v>
      </c>
      <c r="Z8"/>
      <c r="AA8"/>
    </row>
    <row r="9" spans="2:28" ht="11.25" customHeight="1" thickBot="1" x14ac:dyDescent="0.25">
      <c r="B9" s="45"/>
      <c r="C9" s="46"/>
      <c r="D9" s="46"/>
      <c r="E9" s="46"/>
      <c r="F9" s="46"/>
      <c r="H9" s="17"/>
      <c r="J9" s="74"/>
      <c r="K9" s="93"/>
      <c r="L9" s="173"/>
      <c r="M9" s="174"/>
      <c r="N9" s="174"/>
      <c r="O9" s="174"/>
      <c r="P9" s="174"/>
      <c r="Q9" s="174"/>
      <c r="R9" s="174"/>
      <c r="S9" s="175"/>
      <c r="U9" s="85"/>
      <c r="V9" s="167"/>
      <c r="X9" s="2" t="s">
        <v>87</v>
      </c>
      <c r="Y9">
        <v>11</v>
      </c>
      <c r="Z9"/>
      <c r="AA9"/>
    </row>
    <row r="10" spans="2:28" ht="23.25" customHeight="1" thickBot="1" x14ac:dyDescent="0.25">
      <c r="B10" s="16" t="s">
        <v>9</v>
      </c>
      <c r="C10" s="35" t="str">
        <f>IF(加入依頼書!$C$10=0,"",加入依頼書!$C$10)</f>
        <v/>
      </c>
      <c r="D10" s="6"/>
      <c r="E10" s="16" t="s">
        <v>10</v>
      </c>
      <c r="F10" s="35" t="str">
        <f>IF(加入依頼書!$F$10=0,"",加入依頼書!$F$10)</f>
        <v/>
      </c>
      <c r="H10" s="18"/>
      <c r="J10" s="74"/>
      <c r="K10" s="110" t="s">
        <v>15</v>
      </c>
      <c r="L10" s="37" t="str">
        <f>IF(加入依頼書!$L$10=0,"",加入依頼書!$L$10)</f>
        <v>私と被保険者全員は「ご加入に際して」を確認し、契約者である（公財）国際研修協力機構に対して加入を依頼します。</v>
      </c>
      <c r="M10" s="38"/>
      <c r="N10" s="38"/>
      <c r="O10" s="38"/>
      <c r="P10" s="38"/>
      <c r="Q10" s="38"/>
      <c r="R10" s="38"/>
      <c r="S10" s="39"/>
      <c r="U10" s="84" t="s">
        <v>12</v>
      </c>
      <c r="V10" s="184" t="str">
        <f>IF(加入依頼書!$U$10=0,"",加入依頼書!$U$10)</f>
        <v/>
      </c>
      <c r="X10" s="2" t="s">
        <v>69</v>
      </c>
      <c r="Y10">
        <v>9</v>
      </c>
      <c r="Z10"/>
      <c r="AA10"/>
    </row>
    <row r="11" spans="2:28" ht="11.25" customHeight="1" thickBot="1" x14ac:dyDescent="0.25">
      <c r="B11" s="45"/>
      <c r="C11" s="46"/>
      <c r="D11" s="46"/>
      <c r="E11" s="46"/>
      <c r="F11" s="46"/>
      <c r="J11" s="75"/>
      <c r="K11" s="111"/>
      <c r="L11" s="147" t="str">
        <f>IF(加入依頼書!$L$11=0,"",加入依頼書!$L$11)</f>
        <v/>
      </c>
      <c r="M11" s="148"/>
      <c r="N11" s="148"/>
      <c r="O11" s="148"/>
      <c r="P11" s="148"/>
      <c r="Q11" s="148"/>
      <c r="R11" s="149"/>
      <c r="S11" s="40"/>
      <c r="U11" s="85"/>
      <c r="V11" s="166"/>
      <c r="X11" s="2" t="s">
        <v>88</v>
      </c>
      <c r="Y11">
        <v>7</v>
      </c>
      <c r="Z11"/>
      <c r="AA11"/>
    </row>
    <row r="12" spans="2:28" ht="11.25" customHeight="1" thickBot="1" x14ac:dyDescent="0.25">
      <c r="B12" s="122" t="s">
        <v>118</v>
      </c>
      <c r="C12" s="182" t="str">
        <f>IF(加入依頼書!$C$12=0,"",加入依頼書!$C$12)</f>
        <v/>
      </c>
      <c r="D12" s="126" t="s">
        <v>117</v>
      </c>
      <c r="E12" s="126"/>
      <c r="F12" s="180" t="str">
        <f>IF(加入依頼書!$F$12=0,"",加入依頼書!$F$12)</f>
        <v/>
      </c>
      <c r="J12" s="75"/>
      <c r="K12" s="111"/>
      <c r="L12" s="150"/>
      <c r="M12" s="151"/>
      <c r="N12" s="151"/>
      <c r="O12" s="151"/>
      <c r="P12" s="151"/>
      <c r="Q12" s="151"/>
      <c r="R12" s="152"/>
      <c r="S12" s="153"/>
      <c r="U12" s="86"/>
      <c r="V12" s="185"/>
      <c r="X12" s="2" t="s">
        <v>89</v>
      </c>
      <c r="Y12">
        <v>5</v>
      </c>
      <c r="Z12"/>
      <c r="AA12"/>
    </row>
    <row r="13" spans="2:28" ht="11.25" customHeight="1" thickBot="1" x14ac:dyDescent="0.25">
      <c r="B13" s="123"/>
      <c r="C13" s="183"/>
      <c r="D13" s="127"/>
      <c r="E13" s="127"/>
      <c r="F13" s="181"/>
      <c r="J13" s="76"/>
      <c r="K13" s="112"/>
      <c r="L13" s="34" t="s">
        <v>74</v>
      </c>
      <c r="M13" s="155" t="str">
        <f>IF(加入依頼書!$M$13=0,"",加入依頼書!$M$13)</f>
        <v/>
      </c>
      <c r="N13" s="155"/>
      <c r="O13" s="155"/>
      <c r="P13" s="155"/>
      <c r="Q13" s="155"/>
      <c r="R13" s="156"/>
      <c r="S13" s="154"/>
      <c r="X13" s="2" t="s">
        <v>90</v>
      </c>
      <c r="Y13">
        <v>3</v>
      </c>
    </row>
    <row r="14" spans="2:28" ht="11.25" customHeight="1" thickBot="1" x14ac:dyDescent="0.25">
      <c r="B14" s="45"/>
      <c r="C14" s="46"/>
      <c r="D14" s="46"/>
      <c r="E14" s="46"/>
      <c r="F14" s="46"/>
      <c r="K14" s="8"/>
      <c r="S14" s="9"/>
    </row>
    <row r="15" spans="2:28" ht="11.25" customHeight="1" x14ac:dyDescent="0.2">
      <c r="B15" s="5"/>
      <c r="C15" s="6"/>
      <c r="E15" s="6"/>
      <c r="F15" s="6"/>
      <c r="J15" s="258" t="s">
        <v>29</v>
      </c>
      <c r="K15" s="259"/>
      <c r="L15" s="259"/>
      <c r="M15" s="260">
        <f>加入依頼書!$M$15</f>
        <v>0</v>
      </c>
      <c r="N15" s="260"/>
      <c r="O15" s="264" t="s">
        <v>106</v>
      </c>
      <c r="P15" s="264"/>
      <c r="Q15" s="271">
        <f>加入依頼書!$P$15</f>
        <v>0</v>
      </c>
      <c r="R15" s="272"/>
      <c r="S15" s="9"/>
    </row>
    <row r="16" spans="2:28" ht="11.25" customHeight="1" thickBot="1" x14ac:dyDescent="0.25">
      <c r="B16" s="5"/>
      <c r="C16" s="6"/>
      <c r="E16" s="6"/>
      <c r="F16" s="6"/>
      <c r="J16" s="261"/>
      <c r="K16" s="262"/>
      <c r="L16" s="262"/>
      <c r="M16" s="263"/>
      <c r="N16" s="263"/>
      <c r="O16" s="265"/>
      <c r="P16" s="265"/>
      <c r="Q16" s="273"/>
      <c r="R16" s="274"/>
      <c r="S16" s="9"/>
    </row>
    <row r="17" spans="2:26" ht="11.25" customHeight="1" thickBot="1" x14ac:dyDescent="0.25"/>
    <row r="18" spans="2:26" ht="11.25" customHeight="1" x14ac:dyDescent="0.2">
      <c r="B18" s="67" t="s">
        <v>17</v>
      </c>
      <c r="C18" s="163" t="s">
        <v>18</v>
      </c>
      <c r="D18" s="79" t="s">
        <v>21</v>
      </c>
      <c r="E18" s="79" t="s">
        <v>77</v>
      </c>
      <c r="F18" s="79" t="s">
        <v>113</v>
      </c>
      <c r="G18" s="79" t="s">
        <v>98</v>
      </c>
      <c r="H18" s="79"/>
      <c r="I18" s="79"/>
      <c r="J18" s="79"/>
      <c r="K18" s="79"/>
      <c r="L18" s="157" t="s">
        <v>91</v>
      </c>
      <c r="M18" s="158"/>
      <c r="N18" s="158"/>
      <c r="O18" s="158"/>
      <c r="P18" s="158"/>
      <c r="Q18" s="158"/>
      <c r="R18" s="159"/>
      <c r="S18" s="130" t="s">
        <v>26</v>
      </c>
      <c r="T18" s="130"/>
      <c r="U18" s="133"/>
      <c r="V18" s="113" t="s">
        <v>27</v>
      </c>
    </row>
    <row r="19" spans="2:26" ht="11.25" customHeight="1" x14ac:dyDescent="0.2">
      <c r="B19" s="68"/>
      <c r="C19" s="164"/>
      <c r="D19" s="80"/>
      <c r="E19" s="80"/>
      <c r="F19" s="80"/>
      <c r="G19" s="80" t="s">
        <v>78</v>
      </c>
      <c r="H19" s="80"/>
      <c r="I19" s="80" t="s">
        <v>80</v>
      </c>
      <c r="J19" s="109"/>
      <c r="K19" s="109"/>
      <c r="L19" s="160"/>
      <c r="M19" s="161"/>
      <c r="N19" s="161"/>
      <c r="O19" s="161"/>
      <c r="P19" s="161"/>
      <c r="Q19" s="161"/>
      <c r="R19" s="162"/>
      <c r="S19" s="131"/>
      <c r="T19" s="131"/>
      <c r="U19" s="134"/>
      <c r="V19" s="114"/>
    </row>
    <row r="20" spans="2:26" ht="14.25" customHeight="1" x14ac:dyDescent="0.2">
      <c r="B20" s="67">
        <v>1</v>
      </c>
      <c r="C20" s="196" t="str">
        <f>IF(加入依頼書!$C20=0,"",加入依頼書!$C20)</f>
        <v/>
      </c>
      <c r="D20" s="42" t="s">
        <v>28</v>
      </c>
      <c r="E20" s="58"/>
      <c r="F20" s="50" t="s">
        <v>28</v>
      </c>
      <c r="G20" s="58"/>
      <c r="H20" s="59"/>
      <c r="I20" s="58"/>
      <c r="J20" s="59"/>
      <c r="K20" s="59"/>
      <c r="L20" s="276" t="s">
        <v>92</v>
      </c>
      <c r="M20" s="277"/>
      <c r="N20" s="277"/>
      <c r="O20" s="277"/>
      <c r="P20" s="277"/>
      <c r="Q20" s="277"/>
      <c r="R20" s="47" t="s">
        <v>93</v>
      </c>
      <c r="S20" s="186" t="str">
        <f>IF(加入依頼書!$R20=0,"",加入依頼書!$R20)</f>
        <v/>
      </c>
      <c r="T20" s="187"/>
      <c r="U20" s="188"/>
      <c r="V20" s="66"/>
      <c r="W20"/>
      <c r="X20"/>
      <c r="Y20"/>
      <c r="Z20"/>
    </row>
    <row r="21" spans="2:26" ht="27" customHeight="1" x14ac:dyDescent="0.2">
      <c r="B21" s="68"/>
      <c r="C21" s="197"/>
      <c r="D21" s="43" t="str">
        <f>IF(加入依頼書!$F21=0,"",加入依頼書!$F21)</f>
        <v/>
      </c>
      <c r="E21" s="59"/>
      <c r="F21" s="41"/>
      <c r="G21" s="59"/>
      <c r="H21" s="59"/>
      <c r="I21" s="59"/>
      <c r="J21" s="59"/>
      <c r="K21" s="59"/>
      <c r="L21" s="198"/>
      <c r="M21" s="199"/>
      <c r="N21" s="199"/>
      <c r="O21" s="199"/>
      <c r="P21" s="199"/>
      <c r="Q21" s="199"/>
      <c r="R21" s="193"/>
      <c r="S21" s="187"/>
      <c r="T21" s="187"/>
      <c r="U21" s="188"/>
      <c r="V21" s="66"/>
      <c r="W21"/>
      <c r="X21"/>
      <c r="Y21"/>
      <c r="Z21"/>
    </row>
    <row r="22" spans="2:26" ht="14.4" x14ac:dyDescent="0.2">
      <c r="B22" s="67">
        <v>2</v>
      </c>
      <c r="C22" s="196" t="str">
        <f>IF(加入依頼書!$C22=0,"",加入依頼書!$C22)</f>
        <v/>
      </c>
      <c r="D22" s="42" t="s">
        <v>28</v>
      </c>
      <c r="E22" s="58"/>
      <c r="F22" s="50" t="s">
        <v>28</v>
      </c>
      <c r="G22" s="58"/>
      <c r="H22" s="59"/>
      <c r="I22" s="58"/>
      <c r="J22" s="59"/>
      <c r="K22" s="59"/>
      <c r="L22" s="189"/>
      <c r="M22" s="190"/>
      <c r="N22" s="190"/>
      <c r="O22" s="190"/>
      <c r="P22" s="190"/>
      <c r="Q22" s="190"/>
      <c r="R22" s="194"/>
      <c r="S22" s="186" t="str">
        <f>IF(加入依頼書!$R22=0,"",加入依頼書!$R22)</f>
        <v/>
      </c>
      <c r="T22" s="187"/>
      <c r="U22" s="188"/>
      <c r="V22" s="66"/>
      <c r="W22"/>
      <c r="X22"/>
      <c r="Y22"/>
      <c r="Z22"/>
    </row>
    <row r="23" spans="2:26" ht="27" customHeight="1" x14ac:dyDescent="0.2">
      <c r="B23" s="68"/>
      <c r="C23" s="197"/>
      <c r="D23" s="43" t="str">
        <f>IF(加入依頼書!$F23=0,"",加入依頼書!$F23)</f>
        <v/>
      </c>
      <c r="E23" s="59"/>
      <c r="F23" s="19"/>
      <c r="G23" s="59"/>
      <c r="H23" s="59"/>
      <c r="I23" s="59"/>
      <c r="J23" s="59"/>
      <c r="K23" s="59"/>
      <c r="L23" s="189"/>
      <c r="M23" s="190"/>
      <c r="N23" s="190"/>
      <c r="O23" s="190"/>
      <c r="P23" s="190"/>
      <c r="Q23" s="190"/>
      <c r="R23" s="194"/>
      <c r="S23" s="187"/>
      <c r="T23" s="187"/>
      <c r="U23" s="188"/>
      <c r="V23" s="66"/>
      <c r="W23"/>
      <c r="X23"/>
      <c r="Y23"/>
      <c r="Z23"/>
    </row>
    <row r="24" spans="2:26" ht="14.25" customHeight="1" x14ac:dyDescent="0.2">
      <c r="B24" s="67">
        <v>3</v>
      </c>
      <c r="C24" s="196" t="str">
        <f>IF(加入依頼書!$C24=0,"",加入依頼書!$C24)</f>
        <v/>
      </c>
      <c r="D24" s="42" t="s">
        <v>28</v>
      </c>
      <c r="E24" s="58"/>
      <c r="F24" s="50" t="s">
        <v>28</v>
      </c>
      <c r="G24" s="58"/>
      <c r="H24" s="59"/>
      <c r="I24" s="58"/>
      <c r="J24" s="59"/>
      <c r="K24" s="59"/>
      <c r="L24" s="189"/>
      <c r="M24" s="190"/>
      <c r="N24" s="190"/>
      <c r="O24" s="190"/>
      <c r="P24" s="190"/>
      <c r="Q24" s="190"/>
      <c r="R24" s="48" t="s">
        <v>94</v>
      </c>
      <c r="S24" s="186" t="str">
        <f>IF(加入依頼書!$R24=0,"",加入依頼書!$R24)</f>
        <v/>
      </c>
      <c r="T24" s="187"/>
      <c r="U24" s="188"/>
      <c r="V24" s="66"/>
      <c r="W24"/>
      <c r="X24"/>
      <c r="Y24"/>
      <c r="Z24"/>
    </row>
    <row r="25" spans="2:26" ht="27" customHeight="1" x14ac:dyDescent="0.2">
      <c r="B25" s="68"/>
      <c r="C25" s="197"/>
      <c r="D25" s="43" t="str">
        <f>IF(加入依頼書!$F25=0,"",加入依頼書!$F25)</f>
        <v/>
      </c>
      <c r="E25" s="59"/>
      <c r="F25" s="19"/>
      <c r="G25" s="59"/>
      <c r="H25" s="59"/>
      <c r="I25" s="59"/>
      <c r="J25" s="59"/>
      <c r="K25" s="59"/>
      <c r="L25" s="189"/>
      <c r="M25" s="190"/>
      <c r="N25" s="190"/>
      <c r="O25" s="190"/>
      <c r="P25" s="190"/>
      <c r="Q25" s="190"/>
      <c r="R25" s="193"/>
      <c r="S25" s="187"/>
      <c r="T25" s="187"/>
      <c r="U25" s="188"/>
      <c r="V25" s="66"/>
      <c r="W25"/>
      <c r="X25"/>
      <c r="Y25"/>
      <c r="Z25"/>
    </row>
    <row r="26" spans="2:26" ht="14.25" customHeight="1" x14ac:dyDescent="0.2">
      <c r="B26" s="67">
        <v>4</v>
      </c>
      <c r="C26" s="196" t="str">
        <f>IF(加入依頼書!$C26=0,"",加入依頼書!$C26)</f>
        <v/>
      </c>
      <c r="D26" s="42" t="s">
        <v>28</v>
      </c>
      <c r="E26" s="58"/>
      <c r="F26" s="50" t="s">
        <v>28</v>
      </c>
      <c r="G26" s="58"/>
      <c r="H26" s="59"/>
      <c r="I26" s="58"/>
      <c r="J26" s="59"/>
      <c r="K26" s="59"/>
      <c r="L26" s="189"/>
      <c r="M26" s="190"/>
      <c r="N26" s="190"/>
      <c r="O26" s="190"/>
      <c r="P26" s="190"/>
      <c r="Q26" s="190"/>
      <c r="R26" s="194"/>
      <c r="S26" s="186" t="str">
        <f>IF(加入依頼書!$R26=0,"",加入依頼書!$R26)</f>
        <v/>
      </c>
      <c r="T26" s="187"/>
      <c r="U26" s="188"/>
      <c r="V26" s="66"/>
      <c r="W26"/>
      <c r="X26"/>
      <c r="Y26"/>
      <c r="Z26"/>
    </row>
    <row r="27" spans="2:26" ht="27" customHeight="1" x14ac:dyDescent="0.2">
      <c r="B27" s="68"/>
      <c r="C27" s="197"/>
      <c r="D27" s="43" t="str">
        <f>IF(加入依頼書!$F27=0,"",加入依頼書!$F27)</f>
        <v/>
      </c>
      <c r="E27" s="59"/>
      <c r="F27" s="19"/>
      <c r="G27" s="59"/>
      <c r="H27" s="59"/>
      <c r="I27" s="59"/>
      <c r="J27" s="59"/>
      <c r="K27" s="59"/>
      <c r="L27" s="191"/>
      <c r="M27" s="192"/>
      <c r="N27" s="192"/>
      <c r="O27" s="192"/>
      <c r="P27" s="192"/>
      <c r="Q27" s="192"/>
      <c r="R27" s="195"/>
      <c r="S27" s="187"/>
      <c r="T27" s="187"/>
      <c r="U27" s="188"/>
      <c r="V27" s="66"/>
      <c r="W27"/>
      <c r="X27"/>
      <c r="Y27"/>
      <c r="Z27"/>
    </row>
    <row r="28" spans="2:26" ht="14.25" customHeight="1" x14ac:dyDescent="0.2">
      <c r="B28" s="67">
        <v>5</v>
      </c>
      <c r="C28" s="196" t="str">
        <f>IF(加入依頼書!$C28=0,"",加入依頼書!$C28)</f>
        <v/>
      </c>
      <c r="D28" s="42" t="s">
        <v>28</v>
      </c>
      <c r="E28" s="58"/>
      <c r="F28" s="50" t="s">
        <v>28</v>
      </c>
      <c r="G28" s="58"/>
      <c r="H28" s="59"/>
      <c r="I28" s="58"/>
      <c r="J28" s="59"/>
      <c r="K28" s="59"/>
      <c r="L28" s="278" t="s">
        <v>95</v>
      </c>
      <c r="M28" s="279"/>
      <c r="N28" s="279"/>
      <c r="O28" s="279"/>
      <c r="P28" s="279"/>
      <c r="Q28" s="279"/>
      <c r="R28" s="280"/>
      <c r="S28" s="186" t="str">
        <f>IF(加入依頼書!$R28=0,"",加入依頼書!$R28)</f>
        <v/>
      </c>
      <c r="T28" s="187"/>
      <c r="U28" s="188"/>
      <c r="V28" s="66"/>
      <c r="W28"/>
      <c r="X28"/>
      <c r="Y28"/>
      <c r="Z28"/>
    </row>
    <row r="29" spans="2:26" ht="27" customHeight="1" x14ac:dyDescent="0.2">
      <c r="B29" s="68"/>
      <c r="C29" s="197"/>
      <c r="D29" s="43" t="str">
        <f>IF(加入依頼書!$F29=0,"",加入依頼書!$F29)</f>
        <v/>
      </c>
      <c r="E29" s="59"/>
      <c r="F29" s="19"/>
      <c r="G29" s="59"/>
      <c r="H29" s="59"/>
      <c r="I29" s="59"/>
      <c r="J29" s="59"/>
      <c r="K29" s="59"/>
      <c r="L29" s="206"/>
      <c r="M29" s="207"/>
      <c r="N29" s="207"/>
      <c r="O29" s="207"/>
      <c r="P29" s="207"/>
      <c r="Q29" s="207"/>
      <c r="R29" s="208"/>
      <c r="S29" s="187"/>
      <c r="T29" s="187"/>
      <c r="U29" s="188"/>
      <c r="V29" s="66"/>
      <c r="W29"/>
      <c r="X29"/>
      <c r="Y29"/>
      <c r="Z29"/>
    </row>
    <row r="30" spans="2:26" ht="14.25" customHeight="1" x14ac:dyDescent="0.2">
      <c r="B30" s="67">
        <v>6</v>
      </c>
      <c r="C30" s="196" t="str">
        <f>IF(加入依頼書!$C30=0,"",加入依頼書!$C30)</f>
        <v/>
      </c>
      <c r="D30" s="42" t="s">
        <v>28</v>
      </c>
      <c r="E30" s="58"/>
      <c r="F30" s="50" t="s">
        <v>28</v>
      </c>
      <c r="G30" s="58"/>
      <c r="H30" s="59"/>
      <c r="I30" s="58"/>
      <c r="J30" s="59"/>
      <c r="K30" s="59"/>
      <c r="L30" s="209"/>
      <c r="M30" s="210"/>
      <c r="N30" s="210"/>
      <c r="O30" s="210"/>
      <c r="P30" s="210"/>
      <c r="Q30" s="210"/>
      <c r="R30" s="211"/>
      <c r="S30" s="186" t="str">
        <f>IF(加入依頼書!$R30=0,"",加入依頼書!$R30)</f>
        <v/>
      </c>
      <c r="T30" s="187"/>
      <c r="U30" s="188"/>
      <c r="V30" s="66"/>
      <c r="W30"/>
      <c r="X30"/>
      <c r="Y30"/>
      <c r="Z30"/>
    </row>
    <row r="31" spans="2:26" ht="27" customHeight="1" x14ac:dyDescent="0.2">
      <c r="B31" s="68"/>
      <c r="C31" s="197"/>
      <c r="D31" s="43" t="str">
        <f>IF(加入依頼書!$F31=0,"",加入依頼書!$F31)</f>
        <v/>
      </c>
      <c r="E31" s="59"/>
      <c r="F31" s="19"/>
      <c r="G31" s="59"/>
      <c r="H31" s="59"/>
      <c r="I31" s="59"/>
      <c r="J31" s="59"/>
      <c r="K31" s="59"/>
      <c r="L31" s="209"/>
      <c r="M31" s="210"/>
      <c r="N31" s="210"/>
      <c r="O31" s="210"/>
      <c r="P31" s="210"/>
      <c r="Q31" s="210"/>
      <c r="R31" s="211"/>
      <c r="S31" s="187"/>
      <c r="T31" s="187"/>
      <c r="U31" s="188"/>
      <c r="V31" s="66"/>
      <c r="W31"/>
      <c r="X31"/>
      <c r="Y31"/>
      <c r="Z31"/>
    </row>
    <row r="32" spans="2:26" ht="14.25" customHeight="1" x14ac:dyDescent="0.2">
      <c r="B32" s="67">
        <v>7</v>
      </c>
      <c r="C32" s="196" t="str">
        <f>IF(加入依頼書!$C32=0,"",加入依頼書!$C32)</f>
        <v/>
      </c>
      <c r="D32" s="42" t="s">
        <v>28</v>
      </c>
      <c r="E32" s="58"/>
      <c r="F32" s="50" t="s">
        <v>28</v>
      </c>
      <c r="G32" s="58"/>
      <c r="H32" s="59"/>
      <c r="I32" s="58"/>
      <c r="J32" s="59"/>
      <c r="K32" s="59"/>
      <c r="L32" s="278" t="s">
        <v>96</v>
      </c>
      <c r="M32" s="279"/>
      <c r="N32" s="279"/>
      <c r="O32" s="279"/>
      <c r="P32" s="279"/>
      <c r="Q32" s="279"/>
      <c r="R32" s="280"/>
      <c r="S32" s="186" t="str">
        <f>IF(加入依頼書!$R32=0,"",加入依頼書!$R32)</f>
        <v/>
      </c>
      <c r="T32" s="187"/>
      <c r="U32" s="188"/>
      <c r="V32" s="66"/>
      <c r="W32"/>
      <c r="X32"/>
      <c r="Y32"/>
      <c r="Z32"/>
    </row>
    <row r="33" spans="2:26" ht="27" customHeight="1" x14ac:dyDescent="0.2">
      <c r="B33" s="68"/>
      <c r="C33" s="197"/>
      <c r="D33" s="43" t="str">
        <f>IF(加入依頼書!$F33=0,"",加入依頼書!$F33)</f>
        <v/>
      </c>
      <c r="E33" s="59"/>
      <c r="F33" s="19"/>
      <c r="G33" s="59"/>
      <c r="H33" s="59"/>
      <c r="I33" s="59"/>
      <c r="J33" s="59"/>
      <c r="K33" s="59"/>
      <c r="L33" s="200"/>
      <c r="M33" s="201"/>
      <c r="N33" s="201"/>
      <c r="O33" s="201"/>
      <c r="P33" s="201"/>
      <c r="Q33" s="201"/>
      <c r="R33" s="202"/>
      <c r="S33" s="187"/>
      <c r="T33" s="187"/>
      <c r="U33" s="188"/>
      <c r="V33" s="66"/>
      <c r="W33"/>
      <c r="X33"/>
      <c r="Y33"/>
      <c r="Z33"/>
    </row>
    <row r="34" spans="2:26" ht="14.25" customHeight="1" x14ac:dyDescent="0.2">
      <c r="B34" s="67">
        <v>8</v>
      </c>
      <c r="C34" s="196" t="str">
        <f>IF(加入依頼書!$C34=0,"",加入依頼書!$C34)</f>
        <v/>
      </c>
      <c r="D34" s="42" t="s">
        <v>28</v>
      </c>
      <c r="E34" s="58"/>
      <c r="F34" s="50" t="s">
        <v>28</v>
      </c>
      <c r="G34" s="58"/>
      <c r="H34" s="59"/>
      <c r="I34" s="58"/>
      <c r="J34" s="59"/>
      <c r="K34" s="59"/>
      <c r="L34" s="203"/>
      <c r="M34" s="204"/>
      <c r="N34" s="204"/>
      <c r="O34" s="204"/>
      <c r="P34" s="204"/>
      <c r="Q34" s="204"/>
      <c r="R34" s="205"/>
      <c r="S34" s="186" t="str">
        <f>IF(加入依頼書!$R34=0,"",加入依頼書!$R34)</f>
        <v/>
      </c>
      <c r="T34" s="187"/>
      <c r="U34" s="188"/>
      <c r="V34" s="66"/>
      <c r="W34"/>
      <c r="X34"/>
      <c r="Y34"/>
      <c r="Z34"/>
    </row>
    <row r="35" spans="2:26" ht="27" customHeight="1" x14ac:dyDescent="0.2">
      <c r="B35" s="68"/>
      <c r="C35" s="197"/>
      <c r="D35" s="43" t="str">
        <f>IF(加入依頼書!$F35=0,"",加入依頼書!$F35)</f>
        <v/>
      </c>
      <c r="E35" s="59"/>
      <c r="F35" s="19"/>
      <c r="G35" s="59"/>
      <c r="H35" s="59"/>
      <c r="I35" s="59"/>
      <c r="J35" s="59"/>
      <c r="K35" s="59"/>
      <c r="L35" s="203"/>
      <c r="M35" s="204"/>
      <c r="N35" s="204"/>
      <c r="O35" s="204"/>
      <c r="P35" s="204"/>
      <c r="Q35" s="204"/>
      <c r="R35" s="205"/>
      <c r="S35" s="187"/>
      <c r="T35" s="187"/>
      <c r="U35" s="188"/>
      <c r="V35" s="66"/>
      <c r="W35"/>
      <c r="X35"/>
      <c r="Y35"/>
      <c r="Z35"/>
    </row>
    <row r="36" spans="2:26" ht="14.25" customHeight="1" x14ac:dyDescent="0.2">
      <c r="B36" s="67">
        <v>9</v>
      </c>
      <c r="C36" s="196" t="str">
        <f>IF(加入依頼書!$C36=0,"",加入依頼書!$C36)</f>
        <v/>
      </c>
      <c r="D36" s="42" t="s">
        <v>28</v>
      </c>
      <c r="E36" s="58"/>
      <c r="F36" s="50" t="s">
        <v>28</v>
      </c>
      <c r="G36" s="58"/>
      <c r="H36" s="59"/>
      <c r="I36" s="58"/>
      <c r="J36" s="59"/>
      <c r="K36" s="59"/>
      <c r="L36" s="278" t="s">
        <v>97</v>
      </c>
      <c r="M36" s="279"/>
      <c r="N36" s="279"/>
      <c r="O36" s="279"/>
      <c r="P36" s="279"/>
      <c r="Q36" s="279"/>
      <c r="R36" s="280"/>
      <c r="S36" s="186" t="str">
        <f>IF(加入依頼書!$R36=0,"",加入依頼書!$R36)</f>
        <v/>
      </c>
      <c r="T36" s="187"/>
      <c r="U36" s="188"/>
      <c r="V36" s="66"/>
      <c r="W36"/>
      <c r="X36"/>
      <c r="Y36"/>
      <c r="Z36"/>
    </row>
    <row r="37" spans="2:26" ht="27" customHeight="1" x14ac:dyDescent="0.2">
      <c r="B37" s="68"/>
      <c r="C37" s="197"/>
      <c r="D37" s="43" t="str">
        <f>IF(加入依頼書!$F37=0,"",加入依頼書!$F37)</f>
        <v/>
      </c>
      <c r="E37" s="59"/>
      <c r="F37" s="19"/>
      <c r="G37" s="59"/>
      <c r="H37" s="59"/>
      <c r="I37" s="59"/>
      <c r="J37" s="59"/>
      <c r="K37" s="59"/>
      <c r="L37" s="206"/>
      <c r="M37" s="207"/>
      <c r="N37" s="207"/>
      <c r="O37" s="207"/>
      <c r="P37" s="207"/>
      <c r="Q37" s="207"/>
      <c r="R37" s="208"/>
      <c r="S37" s="187"/>
      <c r="T37" s="187"/>
      <c r="U37" s="188"/>
      <c r="V37" s="66"/>
      <c r="W37"/>
      <c r="X37"/>
      <c r="Y37"/>
      <c r="Z37"/>
    </row>
    <row r="38" spans="2:26" ht="14.25" customHeight="1" x14ac:dyDescent="0.2">
      <c r="B38" s="67">
        <v>10</v>
      </c>
      <c r="C38" s="196" t="str">
        <f>IF(加入依頼書!$C38=0,"",加入依頼書!$C38)</f>
        <v/>
      </c>
      <c r="D38" s="42" t="s">
        <v>28</v>
      </c>
      <c r="E38" s="58"/>
      <c r="F38" s="50" t="s">
        <v>28</v>
      </c>
      <c r="G38" s="58"/>
      <c r="H38" s="59"/>
      <c r="I38" s="58"/>
      <c r="J38" s="59"/>
      <c r="K38" s="59"/>
      <c r="L38" s="209"/>
      <c r="M38" s="210"/>
      <c r="N38" s="210"/>
      <c r="O38" s="210"/>
      <c r="P38" s="210"/>
      <c r="Q38" s="210"/>
      <c r="R38" s="211"/>
      <c r="S38" s="186" t="str">
        <f>IF(加入依頼書!$R38=0,"",加入依頼書!$R38)</f>
        <v/>
      </c>
      <c r="T38" s="187"/>
      <c r="U38" s="188"/>
      <c r="V38" s="66"/>
      <c r="W38"/>
      <c r="X38"/>
      <c r="Y38"/>
      <c r="Z38"/>
    </row>
    <row r="39" spans="2:26" ht="27" customHeight="1" x14ac:dyDescent="0.2">
      <c r="B39" s="68"/>
      <c r="C39" s="197"/>
      <c r="D39" s="43" t="str">
        <f>IF(加入依頼書!$F39=0,"",加入依頼書!$F39)</f>
        <v/>
      </c>
      <c r="E39" s="59"/>
      <c r="F39" s="19"/>
      <c r="G39" s="59"/>
      <c r="H39" s="59"/>
      <c r="I39" s="59"/>
      <c r="J39" s="59"/>
      <c r="K39" s="59"/>
      <c r="L39" s="212"/>
      <c r="M39" s="213"/>
      <c r="N39" s="213"/>
      <c r="O39" s="213"/>
      <c r="P39" s="213"/>
      <c r="Q39" s="213"/>
      <c r="R39" s="214"/>
      <c r="S39" s="187"/>
      <c r="T39" s="187"/>
      <c r="U39" s="188"/>
      <c r="V39" s="66"/>
      <c r="W39"/>
      <c r="X39"/>
      <c r="Y39"/>
      <c r="Z39"/>
    </row>
    <row r="40" spans="2:26" ht="14.25" customHeight="1" x14ac:dyDescent="0.2">
      <c r="B40" s="67">
        <v>11</v>
      </c>
      <c r="C40" s="196" t="str">
        <f>IF(加入依頼書!$C40=0,"",加入依頼書!$C40)</f>
        <v/>
      </c>
      <c r="D40" s="42" t="s">
        <v>28</v>
      </c>
      <c r="E40" s="58"/>
      <c r="F40" s="50" t="s">
        <v>28</v>
      </c>
      <c r="G40" s="58"/>
      <c r="H40" s="59"/>
      <c r="I40" s="58"/>
      <c r="J40" s="59"/>
      <c r="K40" s="59"/>
      <c r="L40" s="228"/>
      <c r="M40" s="225"/>
      <c r="N40" s="225"/>
      <c r="O40" s="225"/>
      <c r="P40" s="225"/>
      <c r="Q40" s="226"/>
      <c r="R40" s="227"/>
      <c r="S40" s="186" t="str">
        <f>IF(加入依頼書!$R40=0,"",加入依頼書!$R40)</f>
        <v/>
      </c>
      <c r="T40" s="187"/>
      <c r="U40" s="188"/>
      <c r="V40" s="66"/>
      <c r="W40"/>
      <c r="X40"/>
      <c r="Y40"/>
      <c r="Z40"/>
    </row>
    <row r="41" spans="2:26" ht="27" customHeight="1" x14ac:dyDescent="0.2">
      <c r="B41" s="68"/>
      <c r="C41" s="197"/>
      <c r="D41" s="43" t="str">
        <f>IF(加入依頼書!$F41=0,"",加入依頼書!$F41)</f>
        <v/>
      </c>
      <c r="E41" s="59"/>
      <c r="F41" s="19"/>
      <c r="G41" s="59"/>
      <c r="H41" s="59"/>
      <c r="I41" s="59"/>
      <c r="J41" s="59"/>
      <c r="K41" s="59"/>
      <c r="L41" s="224"/>
      <c r="M41" s="218"/>
      <c r="N41" s="218"/>
      <c r="O41" s="218"/>
      <c r="P41" s="218"/>
      <c r="Q41" s="220"/>
      <c r="R41" s="222"/>
      <c r="S41" s="187"/>
      <c r="T41" s="187"/>
      <c r="U41" s="188"/>
      <c r="V41" s="66"/>
      <c r="W41"/>
      <c r="X41"/>
      <c r="Y41"/>
      <c r="Z41"/>
    </row>
    <row r="42" spans="2:26" ht="14.25" customHeight="1" x14ac:dyDescent="0.2">
      <c r="B42" s="67">
        <v>12</v>
      </c>
      <c r="C42" s="196" t="str">
        <f>IF(加入依頼書!$C42=0,"",加入依頼書!$C42)</f>
        <v/>
      </c>
      <c r="D42" s="42" t="s">
        <v>28</v>
      </c>
      <c r="E42" s="58"/>
      <c r="F42" s="50" t="s">
        <v>28</v>
      </c>
      <c r="G42" s="58"/>
      <c r="H42" s="59"/>
      <c r="I42" s="58"/>
      <c r="J42" s="59"/>
      <c r="K42" s="59"/>
      <c r="L42" s="223"/>
      <c r="M42" s="217"/>
      <c r="N42" s="217"/>
      <c r="O42" s="215"/>
      <c r="P42" s="217"/>
      <c r="Q42" s="219"/>
      <c r="R42" s="221"/>
      <c r="S42" s="186" t="str">
        <f>IF(加入依頼書!$R42=0,"",加入依頼書!$R42)</f>
        <v/>
      </c>
      <c r="T42" s="187"/>
      <c r="U42" s="188"/>
      <c r="V42" s="66"/>
      <c r="W42"/>
      <c r="X42"/>
      <c r="Y42"/>
      <c r="Z42"/>
    </row>
    <row r="43" spans="2:26" ht="27" customHeight="1" x14ac:dyDescent="0.2">
      <c r="B43" s="68"/>
      <c r="C43" s="197"/>
      <c r="D43" s="43" t="str">
        <f>IF(加入依頼書!$F43=0,"",加入依頼書!$F43)</f>
        <v/>
      </c>
      <c r="E43" s="59"/>
      <c r="F43" s="19"/>
      <c r="G43" s="59"/>
      <c r="H43" s="59"/>
      <c r="I43" s="59"/>
      <c r="J43" s="59"/>
      <c r="K43" s="59"/>
      <c r="L43" s="224"/>
      <c r="M43" s="218"/>
      <c r="N43" s="218"/>
      <c r="O43" s="216"/>
      <c r="P43" s="218"/>
      <c r="Q43" s="220"/>
      <c r="R43" s="222"/>
      <c r="S43" s="187"/>
      <c r="T43" s="187"/>
      <c r="U43" s="188"/>
      <c r="V43" s="66"/>
      <c r="W43"/>
      <c r="X43"/>
      <c r="Y43"/>
      <c r="Z43"/>
    </row>
    <row r="44" spans="2:26" ht="14.25" customHeight="1" x14ac:dyDescent="0.2">
      <c r="B44" s="67">
        <v>13</v>
      </c>
      <c r="C44" s="196" t="str">
        <f>IF(加入依頼書!$C44=0,"",加入依頼書!$C44)</f>
        <v/>
      </c>
      <c r="D44" s="42" t="s">
        <v>28</v>
      </c>
      <c r="E44" s="58"/>
      <c r="F44" s="50" t="s">
        <v>28</v>
      </c>
      <c r="G44" s="58"/>
      <c r="H44" s="59"/>
      <c r="I44" s="58"/>
      <c r="J44" s="59"/>
      <c r="K44" s="59"/>
      <c r="L44" s="223"/>
      <c r="M44" s="217"/>
      <c r="N44" s="217"/>
      <c r="O44" s="217"/>
      <c r="P44" s="217"/>
      <c r="Q44" s="219"/>
      <c r="R44" s="221"/>
      <c r="S44" s="186" t="str">
        <f>IF(加入依頼書!$R44=0,"",加入依頼書!$R44)</f>
        <v/>
      </c>
      <c r="T44" s="187"/>
      <c r="U44" s="188"/>
      <c r="V44" s="66"/>
      <c r="W44"/>
      <c r="X44"/>
      <c r="Y44"/>
      <c r="Z44"/>
    </row>
    <row r="45" spans="2:26" ht="27" customHeight="1" x14ac:dyDescent="0.2">
      <c r="B45" s="68"/>
      <c r="C45" s="197"/>
      <c r="D45" s="43" t="str">
        <f>IF(加入依頼書!$F45=0,"",加入依頼書!$F45)</f>
        <v/>
      </c>
      <c r="E45" s="59"/>
      <c r="F45" s="19"/>
      <c r="G45" s="59"/>
      <c r="H45" s="59"/>
      <c r="I45" s="59"/>
      <c r="J45" s="59"/>
      <c r="K45" s="59"/>
      <c r="L45" s="224"/>
      <c r="M45" s="218"/>
      <c r="N45" s="218"/>
      <c r="O45" s="218"/>
      <c r="P45" s="218"/>
      <c r="Q45" s="220"/>
      <c r="R45" s="222"/>
      <c r="S45" s="187"/>
      <c r="T45" s="187"/>
      <c r="U45" s="188"/>
      <c r="V45" s="66"/>
      <c r="W45"/>
      <c r="X45"/>
      <c r="Y45"/>
      <c r="Z45"/>
    </row>
    <row r="46" spans="2:26" ht="14.25" customHeight="1" x14ac:dyDescent="0.2">
      <c r="B46" s="67">
        <v>14</v>
      </c>
      <c r="C46" s="196" t="str">
        <f>IF(加入依頼書!$C46=0,"",加入依頼書!$C46)</f>
        <v/>
      </c>
      <c r="D46" s="42" t="s">
        <v>28</v>
      </c>
      <c r="E46" s="58"/>
      <c r="F46" s="50" t="s">
        <v>28</v>
      </c>
      <c r="G46" s="58"/>
      <c r="H46" s="59"/>
      <c r="I46" s="58"/>
      <c r="J46" s="59"/>
      <c r="K46" s="59"/>
      <c r="L46" s="223"/>
      <c r="M46" s="217"/>
      <c r="N46" s="217"/>
      <c r="O46" s="217"/>
      <c r="P46" s="217"/>
      <c r="Q46" s="219"/>
      <c r="R46" s="221"/>
      <c r="S46" s="186" t="str">
        <f>IF(加入依頼書!$R46=0,"",加入依頼書!$R46)</f>
        <v/>
      </c>
      <c r="T46" s="187"/>
      <c r="U46" s="188"/>
      <c r="V46" s="66"/>
      <c r="W46"/>
      <c r="X46"/>
      <c r="Y46"/>
      <c r="Z46"/>
    </row>
    <row r="47" spans="2:26" ht="27" customHeight="1" x14ac:dyDescent="0.2">
      <c r="B47" s="68"/>
      <c r="C47" s="197"/>
      <c r="D47" s="43" t="str">
        <f>IF(加入依頼書!$F47=0,"",加入依頼書!$F47)</f>
        <v/>
      </c>
      <c r="E47" s="59"/>
      <c r="F47" s="19"/>
      <c r="G47" s="59"/>
      <c r="H47" s="59"/>
      <c r="I47" s="59"/>
      <c r="J47" s="59"/>
      <c r="K47" s="59"/>
      <c r="L47" s="224"/>
      <c r="M47" s="218"/>
      <c r="N47" s="218"/>
      <c r="O47" s="218"/>
      <c r="P47" s="218"/>
      <c r="Q47" s="220"/>
      <c r="R47" s="222"/>
      <c r="S47" s="187"/>
      <c r="T47" s="187"/>
      <c r="U47" s="188"/>
      <c r="V47" s="66"/>
      <c r="W47"/>
      <c r="X47"/>
      <c r="Y47"/>
      <c r="Z47"/>
    </row>
    <row r="48" spans="2:26" ht="14.25" customHeight="1" x14ac:dyDescent="0.2">
      <c r="B48" s="67">
        <v>15</v>
      </c>
      <c r="C48" s="196" t="str">
        <f>IF(加入依頼書!$C48=0,"",加入依頼書!$C48)</f>
        <v/>
      </c>
      <c r="D48" s="42" t="s">
        <v>28</v>
      </c>
      <c r="E48" s="58"/>
      <c r="F48" s="50" t="s">
        <v>28</v>
      </c>
      <c r="G48" s="58"/>
      <c r="H48" s="59"/>
      <c r="I48" s="58"/>
      <c r="J48" s="59"/>
      <c r="K48" s="59"/>
      <c r="L48" s="223"/>
      <c r="M48" s="217"/>
      <c r="N48" s="217"/>
      <c r="O48" s="217"/>
      <c r="P48" s="217"/>
      <c r="Q48" s="219"/>
      <c r="R48" s="221"/>
      <c r="S48" s="186" t="str">
        <f>IF(加入依頼書!$R48=0,"",加入依頼書!$R48)</f>
        <v/>
      </c>
      <c r="T48" s="187"/>
      <c r="U48" s="188"/>
      <c r="V48" s="66"/>
      <c r="W48"/>
      <c r="X48"/>
      <c r="Y48"/>
      <c r="Z48"/>
    </row>
    <row r="49" spans="2:26" ht="27" customHeight="1" x14ac:dyDescent="0.2">
      <c r="B49" s="68"/>
      <c r="C49" s="197"/>
      <c r="D49" s="43" t="str">
        <f>IF(加入依頼書!$F49=0,"",加入依頼書!$F49)</f>
        <v/>
      </c>
      <c r="E49" s="59"/>
      <c r="F49" s="19"/>
      <c r="G49" s="59"/>
      <c r="H49" s="59"/>
      <c r="I49" s="59"/>
      <c r="J49" s="59"/>
      <c r="K49" s="59"/>
      <c r="L49" s="224"/>
      <c r="M49" s="218"/>
      <c r="N49" s="218"/>
      <c r="O49" s="218"/>
      <c r="P49" s="218"/>
      <c r="Q49" s="220"/>
      <c r="R49" s="222"/>
      <c r="S49" s="187"/>
      <c r="T49" s="187"/>
      <c r="U49" s="188"/>
      <c r="V49" s="66"/>
      <c r="W49"/>
      <c r="X49"/>
      <c r="Y49"/>
      <c r="Z49"/>
    </row>
    <row r="50" spans="2:26" ht="14.25" customHeight="1" x14ac:dyDescent="0.2">
      <c r="B50" s="67">
        <v>16</v>
      </c>
      <c r="C50" s="196" t="str">
        <f>IF(加入依頼書!$C50=0,"",加入依頼書!$C50)</f>
        <v/>
      </c>
      <c r="D50" s="42" t="s">
        <v>28</v>
      </c>
      <c r="E50" s="58"/>
      <c r="F50" s="50" t="s">
        <v>28</v>
      </c>
      <c r="G50" s="58"/>
      <c r="H50" s="59"/>
      <c r="I50" s="58"/>
      <c r="J50" s="59"/>
      <c r="K50" s="59"/>
      <c r="L50" s="223"/>
      <c r="M50" s="217"/>
      <c r="N50" s="217"/>
      <c r="O50" s="217"/>
      <c r="P50" s="217"/>
      <c r="Q50" s="219"/>
      <c r="R50" s="221"/>
      <c r="S50" s="186" t="str">
        <f>IF(加入依頼書!$R50=0,"",加入依頼書!$R50)</f>
        <v/>
      </c>
      <c r="T50" s="187"/>
      <c r="U50" s="188"/>
      <c r="V50" s="66"/>
      <c r="W50"/>
      <c r="X50"/>
      <c r="Y50"/>
      <c r="Z50"/>
    </row>
    <row r="51" spans="2:26" ht="27" customHeight="1" x14ac:dyDescent="0.2">
      <c r="B51" s="68"/>
      <c r="C51" s="197"/>
      <c r="D51" s="43" t="str">
        <f>IF(加入依頼書!$F51=0,"",加入依頼書!$F51)</f>
        <v/>
      </c>
      <c r="E51" s="59"/>
      <c r="F51" s="19"/>
      <c r="G51" s="59"/>
      <c r="H51" s="59"/>
      <c r="I51" s="59"/>
      <c r="J51" s="59"/>
      <c r="K51" s="59"/>
      <c r="L51" s="224"/>
      <c r="M51" s="218"/>
      <c r="N51" s="218"/>
      <c r="O51" s="218"/>
      <c r="P51" s="218"/>
      <c r="Q51" s="220"/>
      <c r="R51" s="222"/>
      <c r="S51" s="187"/>
      <c r="T51" s="187"/>
      <c r="U51" s="188"/>
      <c r="V51" s="66"/>
      <c r="W51"/>
      <c r="X51"/>
      <c r="Y51"/>
      <c r="Z51"/>
    </row>
    <row r="52" spans="2:26" ht="14.25" customHeight="1" x14ac:dyDescent="0.2">
      <c r="B52" s="67">
        <v>17</v>
      </c>
      <c r="C52" s="196" t="str">
        <f>IF(加入依頼書!$C52=0,"",加入依頼書!$C52)</f>
        <v/>
      </c>
      <c r="D52" s="42" t="s">
        <v>28</v>
      </c>
      <c r="E52" s="58"/>
      <c r="F52" s="50" t="s">
        <v>28</v>
      </c>
      <c r="G52" s="58"/>
      <c r="H52" s="59"/>
      <c r="I52" s="58"/>
      <c r="J52" s="59"/>
      <c r="K52" s="59"/>
      <c r="L52" s="223"/>
      <c r="M52" s="217"/>
      <c r="N52" s="217"/>
      <c r="O52" s="217"/>
      <c r="P52" s="217"/>
      <c r="Q52" s="219"/>
      <c r="R52" s="221"/>
      <c r="S52" s="186" t="str">
        <f>IF(加入依頼書!$R52=0,"",加入依頼書!$R52)</f>
        <v/>
      </c>
      <c r="T52" s="187"/>
      <c r="U52" s="188"/>
      <c r="V52" s="66"/>
      <c r="W52"/>
      <c r="X52"/>
      <c r="Y52"/>
      <c r="Z52"/>
    </row>
    <row r="53" spans="2:26" ht="27" customHeight="1" x14ac:dyDescent="0.2">
      <c r="B53" s="68"/>
      <c r="C53" s="197"/>
      <c r="D53" s="43" t="str">
        <f>IF(加入依頼書!$F53=0,"",加入依頼書!$F53)</f>
        <v/>
      </c>
      <c r="E53" s="59"/>
      <c r="F53" s="19"/>
      <c r="G53" s="59"/>
      <c r="H53" s="59"/>
      <c r="I53" s="59"/>
      <c r="J53" s="59"/>
      <c r="K53" s="59"/>
      <c r="L53" s="224"/>
      <c r="M53" s="218"/>
      <c r="N53" s="218"/>
      <c r="O53" s="218"/>
      <c r="P53" s="218"/>
      <c r="Q53" s="220"/>
      <c r="R53" s="222"/>
      <c r="S53" s="187"/>
      <c r="T53" s="187"/>
      <c r="U53" s="188"/>
      <c r="V53" s="66"/>
      <c r="W53"/>
      <c r="X53"/>
      <c r="Y53"/>
      <c r="Z53"/>
    </row>
    <row r="54" spans="2:26" ht="14.25" customHeight="1" x14ac:dyDescent="0.2">
      <c r="B54" s="67">
        <v>18</v>
      </c>
      <c r="C54" s="196" t="str">
        <f>IF(加入依頼書!$C54=0,"",加入依頼書!$C54)</f>
        <v/>
      </c>
      <c r="D54" s="42" t="s">
        <v>28</v>
      </c>
      <c r="E54" s="58"/>
      <c r="F54" s="50" t="s">
        <v>28</v>
      </c>
      <c r="G54" s="58"/>
      <c r="H54" s="59"/>
      <c r="I54" s="58"/>
      <c r="J54" s="59"/>
      <c r="K54" s="59"/>
      <c r="L54" s="223"/>
      <c r="M54" s="217"/>
      <c r="N54" s="217"/>
      <c r="O54" s="217"/>
      <c r="P54" s="217"/>
      <c r="Q54" s="219"/>
      <c r="R54" s="221"/>
      <c r="S54" s="186" t="str">
        <f>IF(加入依頼書!$R54=0,"",加入依頼書!$R54)</f>
        <v/>
      </c>
      <c r="T54" s="187"/>
      <c r="U54" s="188"/>
      <c r="V54" s="66"/>
      <c r="W54"/>
      <c r="X54"/>
      <c r="Y54"/>
      <c r="Z54"/>
    </row>
    <row r="55" spans="2:26" ht="27" customHeight="1" x14ac:dyDescent="0.2">
      <c r="B55" s="68"/>
      <c r="C55" s="197"/>
      <c r="D55" s="43" t="str">
        <f>IF(加入依頼書!$F55=0,"",加入依頼書!$F55)</f>
        <v/>
      </c>
      <c r="E55" s="59"/>
      <c r="F55" s="19"/>
      <c r="G55" s="59"/>
      <c r="H55" s="59"/>
      <c r="I55" s="59"/>
      <c r="J55" s="59"/>
      <c r="K55" s="59"/>
      <c r="L55" s="224"/>
      <c r="M55" s="218"/>
      <c r="N55" s="218"/>
      <c r="O55" s="218"/>
      <c r="P55" s="218"/>
      <c r="Q55" s="220"/>
      <c r="R55" s="222"/>
      <c r="S55" s="187"/>
      <c r="T55" s="187"/>
      <c r="U55" s="188"/>
      <c r="V55" s="66"/>
      <c r="W55"/>
      <c r="X55"/>
      <c r="Y55"/>
      <c r="Z55"/>
    </row>
    <row r="56" spans="2:26" ht="14.25" customHeight="1" x14ac:dyDescent="0.2">
      <c r="B56" s="67">
        <v>19</v>
      </c>
      <c r="C56" s="196" t="str">
        <f>IF(加入依頼書!$C56=0,"",加入依頼書!$C56)</f>
        <v/>
      </c>
      <c r="D56" s="42" t="s">
        <v>28</v>
      </c>
      <c r="E56" s="58"/>
      <c r="F56" s="50" t="s">
        <v>28</v>
      </c>
      <c r="G56" s="58"/>
      <c r="H56" s="59"/>
      <c r="I56" s="58"/>
      <c r="J56" s="59"/>
      <c r="K56" s="59"/>
      <c r="L56" s="223"/>
      <c r="M56" s="217"/>
      <c r="N56" s="217"/>
      <c r="O56" s="217"/>
      <c r="P56" s="217"/>
      <c r="Q56" s="219"/>
      <c r="R56" s="221"/>
      <c r="S56" s="186" t="str">
        <f>IF(加入依頼書!$R56=0,"",加入依頼書!$R56)</f>
        <v/>
      </c>
      <c r="T56" s="187"/>
      <c r="U56" s="188"/>
      <c r="V56" s="66"/>
      <c r="W56"/>
      <c r="X56"/>
      <c r="Y56"/>
      <c r="Z56"/>
    </row>
    <row r="57" spans="2:26" ht="27" customHeight="1" x14ac:dyDescent="0.2">
      <c r="B57" s="68"/>
      <c r="C57" s="197"/>
      <c r="D57" s="43" t="str">
        <f>IF(加入依頼書!$F57=0,"",加入依頼書!$F57)</f>
        <v/>
      </c>
      <c r="E57" s="59"/>
      <c r="F57" s="19"/>
      <c r="G57" s="59"/>
      <c r="H57" s="59"/>
      <c r="I57" s="59"/>
      <c r="J57" s="59"/>
      <c r="K57" s="59"/>
      <c r="L57" s="224"/>
      <c r="M57" s="218"/>
      <c r="N57" s="218"/>
      <c r="O57" s="218"/>
      <c r="P57" s="218"/>
      <c r="Q57" s="220"/>
      <c r="R57" s="222"/>
      <c r="S57" s="187"/>
      <c r="T57" s="187"/>
      <c r="U57" s="188"/>
      <c r="V57" s="66"/>
      <c r="W57"/>
      <c r="X57"/>
      <c r="Y57"/>
      <c r="Z57"/>
    </row>
    <row r="58" spans="2:26" ht="14.25" customHeight="1" x14ac:dyDescent="0.2">
      <c r="B58" s="67">
        <v>20</v>
      </c>
      <c r="C58" s="196" t="str">
        <f>IF(加入依頼書!$C58=0,"",加入依頼書!$C58)</f>
        <v/>
      </c>
      <c r="D58" s="42" t="s">
        <v>28</v>
      </c>
      <c r="E58" s="58"/>
      <c r="F58" s="50" t="s">
        <v>28</v>
      </c>
      <c r="G58" s="58"/>
      <c r="H58" s="59"/>
      <c r="I58" s="58"/>
      <c r="J58" s="59"/>
      <c r="K58" s="59"/>
      <c r="L58" s="223"/>
      <c r="M58" s="217"/>
      <c r="N58" s="217"/>
      <c r="O58" s="217"/>
      <c r="P58" s="217"/>
      <c r="Q58" s="219"/>
      <c r="R58" s="221"/>
      <c r="S58" s="186" t="str">
        <f>IF(加入依頼書!$R58=0,"",加入依頼書!$R58)</f>
        <v/>
      </c>
      <c r="T58" s="187"/>
      <c r="U58" s="188"/>
      <c r="V58" s="66"/>
      <c r="W58"/>
      <c r="X58"/>
      <c r="Y58"/>
      <c r="Z58"/>
    </row>
    <row r="59" spans="2:26" ht="27" customHeight="1" x14ac:dyDescent="0.2">
      <c r="B59" s="68"/>
      <c r="C59" s="197"/>
      <c r="D59" s="43" t="str">
        <f>IF(加入依頼書!$F59=0,"",加入依頼書!$F59)</f>
        <v/>
      </c>
      <c r="E59" s="59"/>
      <c r="F59" s="19"/>
      <c r="G59" s="59"/>
      <c r="H59" s="59"/>
      <c r="I59" s="59"/>
      <c r="J59" s="59"/>
      <c r="K59" s="59"/>
      <c r="L59" s="224"/>
      <c r="M59" s="218"/>
      <c r="N59" s="218"/>
      <c r="O59" s="218"/>
      <c r="P59" s="218"/>
      <c r="Q59" s="220"/>
      <c r="R59" s="222"/>
      <c r="S59" s="187"/>
      <c r="T59" s="187"/>
      <c r="U59" s="188"/>
      <c r="V59" s="66"/>
      <c r="W59"/>
      <c r="X59"/>
      <c r="Y59"/>
      <c r="Z59"/>
    </row>
    <row r="60" spans="2:26" ht="14.25" customHeight="1" x14ac:dyDescent="0.2">
      <c r="B60" s="67">
        <v>21</v>
      </c>
      <c r="C60" s="196" t="str">
        <f>IF(加入依頼書!$C60=0,"",加入依頼書!$C60)</f>
        <v/>
      </c>
      <c r="D60" s="42" t="s">
        <v>28</v>
      </c>
      <c r="E60" s="58"/>
      <c r="F60" s="50" t="s">
        <v>28</v>
      </c>
      <c r="G60" s="58"/>
      <c r="H60" s="59"/>
      <c r="I60" s="58"/>
      <c r="J60" s="59"/>
      <c r="K60" s="59"/>
      <c r="L60" s="223"/>
      <c r="M60" s="217"/>
      <c r="N60" s="217"/>
      <c r="O60" s="217"/>
      <c r="P60" s="217"/>
      <c r="Q60" s="219"/>
      <c r="R60" s="221"/>
      <c r="S60" s="186" t="str">
        <f>IF(加入依頼書!$R60=0,"",加入依頼書!$R60)</f>
        <v/>
      </c>
      <c r="T60" s="187"/>
      <c r="U60" s="188"/>
      <c r="V60" s="66"/>
      <c r="W60"/>
      <c r="X60"/>
      <c r="Y60"/>
      <c r="Z60"/>
    </row>
    <row r="61" spans="2:26" ht="27" customHeight="1" x14ac:dyDescent="0.2">
      <c r="B61" s="68"/>
      <c r="C61" s="197"/>
      <c r="D61" s="43" t="str">
        <f>IF(加入依頼書!$F61=0,"",加入依頼書!$F61)</f>
        <v/>
      </c>
      <c r="E61" s="59"/>
      <c r="F61" s="19"/>
      <c r="G61" s="59"/>
      <c r="H61" s="59"/>
      <c r="I61" s="59"/>
      <c r="J61" s="59"/>
      <c r="K61" s="59"/>
      <c r="L61" s="224"/>
      <c r="M61" s="218"/>
      <c r="N61" s="218"/>
      <c r="O61" s="218"/>
      <c r="P61" s="218"/>
      <c r="Q61" s="220"/>
      <c r="R61" s="222"/>
      <c r="S61" s="187"/>
      <c r="T61" s="187"/>
      <c r="U61" s="188"/>
      <c r="V61" s="66"/>
      <c r="W61"/>
      <c r="X61"/>
      <c r="Y61"/>
      <c r="Z61"/>
    </row>
    <row r="62" spans="2:26" ht="14.25" customHeight="1" x14ac:dyDescent="0.2">
      <c r="B62" s="67">
        <v>22</v>
      </c>
      <c r="C62" s="196" t="str">
        <f>IF(加入依頼書!$C62=0,"",加入依頼書!$C62)</f>
        <v/>
      </c>
      <c r="D62" s="42" t="s">
        <v>28</v>
      </c>
      <c r="E62" s="58"/>
      <c r="F62" s="50" t="s">
        <v>28</v>
      </c>
      <c r="G62" s="58"/>
      <c r="H62" s="59"/>
      <c r="I62" s="58"/>
      <c r="J62" s="59"/>
      <c r="K62" s="59"/>
      <c r="L62" s="223"/>
      <c r="M62" s="217"/>
      <c r="N62" s="217"/>
      <c r="O62" s="217"/>
      <c r="P62" s="217"/>
      <c r="Q62" s="219"/>
      <c r="R62" s="221"/>
      <c r="S62" s="186" t="str">
        <f>IF(加入依頼書!$R62=0,"",加入依頼書!$R62)</f>
        <v/>
      </c>
      <c r="T62" s="187"/>
      <c r="U62" s="188"/>
      <c r="V62" s="66"/>
      <c r="W62"/>
      <c r="X62"/>
      <c r="Y62"/>
      <c r="Z62"/>
    </row>
    <row r="63" spans="2:26" ht="27" customHeight="1" x14ac:dyDescent="0.2">
      <c r="B63" s="68"/>
      <c r="C63" s="197"/>
      <c r="D63" s="43" t="str">
        <f>IF(加入依頼書!$F63=0,"",加入依頼書!$F63)</f>
        <v/>
      </c>
      <c r="E63" s="59"/>
      <c r="F63" s="19"/>
      <c r="G63" s="59"/>
      <c r="H63" s="59"/>
      <c r="I63" s="59"/>
      <c r="J63" s="59"/>
      <c r="K63" s="59"/>
      <c r="L63" s="224"/>
      <c r="M63" s="218"/>
      <c r="N63" s="218"/>
      <c r="O63" s="218"/>
      <c r="P63" s="218"/>
      <c r="Q63" s="220"/>
      <c r="R63" s="222"/>
      <c r="S63" s="187"/>
      <c r="T63" s="187"/>
      <c r="U63" s="188"/>
      <c r="V63" s="66"/>
      <c r="W63"/>
      <c r="X63"/>
      <c r="Y63"/>
      <c r="Z63"/>
    </row>
    <row r="64" spans="2:26" ht="14.25" customHeight="1" x14ac:dyDescent="0.2">
      <c r="B64" s="67">
        <v>23</v>
      </c>
      <c r="C64" s="196" t="str">
        <f>IF(加入依頼書!$C64=0,"",加入依頼書!$C64)</f>
        <v/>
      </c>
      <c r="D64" s="42" t="s">
        <v>28</v>
      </c>
      <c r="E64" s="58"/>
      <c r="F64" s="50" t="s">
        <v>28</v>
      </c>
      <c r="G64" s="58"/>
      <c r="H64" s="59"/>
      <c r="I64" s="58"/>
      <c r="J64" s="59"/>
      <c r="K64" s="59"/>
      <c r="L64" s="223"/>
      <c r="M64" s="217"/>
      <c r="N64" s="217"/>
      <c r="O64" s="217"/>
      <c r="P64" s="217"/>
      <c r="Q64" s="219"/>
      <c r="R64" s="221"/>
      <c r="S64" s="186" t="str">
        <f>IF(加入依頼書!$R64=0,"",加入依頼書!$R64)</f>
        <v/>
      </c>
      <c r="T64" s="187"/>
      <c r="U64" s="188"/>
      <c r="V64" s="66"/>
      <c r="W64"/>
      <c r="X64"/>
      <c r="Y64"/>
      <c r="Z64"/>
    </row>
    <row r="65" spans="2:26" ht="27" customHeight="1" x14ac:dyDescent="0.2">
      <c r="B65" s="68"/>
      <c r="C65" s="197"/>
      <c r="D65" s="43" t="str">
        <f>IF(加入依頼書!$F65=0,"",加入依頼書!$F65)</f>
        <v/>
      </c>
      <c r="E65" s="59"/>
      <c r="F65" s="19"/>
      <c r="G65" s="59"/>
      <c r="H65" s="59"/>
      <c r="I65" s="59"/>
      <c r="J65" s="59"/>
      <c r="K65" s="59"/>
      <c r="L65" s="224"/>
      <c r="M65" s="218"/>
      <c r="N65" s="218"/>
      <c r="O65" s="218"/>
      <c r="P65" s="218"/>
      <c r="Q65" s="220"/>
      <c r="R65" s="222"/>
      <c r="S65" s="187"/>
      <c r="T65" s="187"/>
      <c r="U65" s="188"/>
      <c r="V65" s="66"/>
      <c r="W65"/>
      <c r="X65"/>
      <c r="Y65"/>
      <c r="Z65"/>
    </row>
    <row r="66" spans="2:26" ht="14.25" customHeight="1" x14ac:dyDescent="0.2">
      <c r="B66" s="67">
        <v>24</v>
      </c>
      <c r="C66" s="196" t="str">
        <f>IF(加入依頼書!$C66=0,"",加入依頼書!$C66)</f>
        <v/>
      </c>
      <c r="D66" s="42" t="s">
        <v>28</v>
      </c>
      <c r="E66" s="58"/>
      <c r="F66" s="50" t="s">
        <v>28</v>
      </c>
      <c r="G66" s="58"/>
      <c r="H66" s="59"/>
      <c r="I66" s="58"/>
      <c r="J66" s="59"/>
      <c r="K66" s="59"/>
      <c r="L66" s="223"/>
      <c r="M66" s="217"/>
      <c r="N66" s="217"/>
      <c r="O66" s="217"/>
      <c r="P66" s="217"/>
      <c r="Q66" s="219"/>
      <c r="R66" s="221"/>
      <c r="S66" s="186" t="str">
        <f>IF(加入依頼書!$R66=0,"",加入依頼書!$R66)</f>
        <v/>
      </c>
      <c r="T66" s="187"/>
      <c r="U66" s="188"/>
      <c r="V66" s="66"/>
      <c r="W66"/>
      <c r="X66"/>
      <c r="Y66"/>
      <c r="Z66"/>
    </row>
    <row r="67" spans="2:26" ht="27" customHeight="1" x14ac:dyDescent="0.2">
      <c r="B67" s="68"/>
      <c r="C67" s="197"/>
      <c r="D67" s="43" t="str">
        <f>IF(加入依頼書!$F67=0,"",加入依頼書!$F67)</f>
        <v/>
      </c>
      <c r="E67" s="59"/>
      <c r="F67" s="19"/>
      <c r="G67" s="59"/>
      <c r="H67" s="59"/>
      <c r="I67" s="59"/>
      <c r="J67" s="59"/>
      <c r="K67" s="59"/>
      <c r="L67" s="224"/>
      <c r="M67" s="218"/>
      <c r="N67" s="218"/>
      <c r="O67" s="218"/>
      <c r="P67" s="218"/>
      <c r="Q67" s="220"/>
      <c r="R67" s="222"/>
      <c r="S67" s="187"/>
      <c r="T67" s="187"/>
      <c r="U67" s="188"/>
      <c r="V67" s="66"/>
      <c r="W67"/>
      <c r="X67"/>
      <c r="Y67"/>
      <c r="Z67"/>
    </row>
    <row r="68" spans="2:26" ht="14.25" customHeight="1" x14ac:dyDescent="0.2">
      <c r="B68" s="67">
        <v>25</v>
      </c>
      <c r="C68" s="196" t="str">
        <f>IF(加入依頼書!$C68=0,"",加入依頼書!$C68)</f>
        <v/>
      </c>
      <c r="D68" s="42" t="s">
        <v>28</v>
      </c>
      <c r="E68" s="58"/>
      <c r="F68" s="50" t="s">
        <v>28</v>
      </c>
      <c r="G68" s="58"/>
      <c r="H68" s="59"/>
      <c r="I68" s="58"/>
      <c r="J68" s="59"/>
      <c r="K68" s="59"/>
      <c r="L68" s="223"/>
      <c r="M68" s="217"/>
      <c r="N68" s="217"/>
      <c r="O68" s="217"/>
      <c r="P68" s="217"/>
      <c r="Q68" s="219"/>
      <c r="R68" s="221"/>
      <c r="S68" s="186" t="str">
        <f>IF(加入依頼書!$R68=0,"",加入依頼書!$R68)</f>
        <v/>
      </c>
      <c r="T68" s="187"/>
      <c r="U68" s="188"/>
      <c r="V68" s="66"/>
      <c r="W68"/>
      <c r="X68"/>
      <c r="Y68"/>
      <c r="Z68"/>
    </row>
    <row r="69" spans="2:26" ht="27" customHeight="1" x14ac:dyDescent="0.2">
      <c r="B69" s="68"/>
      <c r="C69" s="197"/>
      <c r="D69" s="43" t="str">
        <f>IF(加入依頼書!$F69=0,"",加入依頼書!$F69)</f>
        <v/>
      </c>
      <c r="E69" s="59"/>
      <c r="F69" s="19"/>
      <c r="G69" s="59"/>
      <c r="H69" s="59"/>
      <c r="I69" s="59"/>
      <c r="J69" s="59"/>
      <c r="K69" s="59"/>
      <c r="L69" s="224"/>
      <c r="M69" s="218"/>
      <c r="N69" s="218"/>
      <c r="O69" s="218"/>
      <c r="P69" s="218"/>
      <c r="Q69" s="220"/>
      <c r="R69" s="222"/>
      <c r="S69" s="187"/>
      <c r="T69" s="187"/>
      <c r="U69" s="188"/>
      <c r="V69" s="66"/>
      <c r="W69"/>
      <c r="X69"/>
      <c r="Y69"/>
      <c r="Z69"/>
    </row>
    <row r="70" spans="2:26" ht="14.25" customHeight="1" x14ac:dyDescent="0.2">
      <c r="B70" s="67">
        <v>26</v>
      </c>
      <c r="C70" s="196" t="str">
        <f>IF(加入依頼書!$C70=0,"",加入依頼書!$C70)</f>
        <v/>
      </c>
      <c r="D70" s="42" t="s">
        <v>28</v>
      </c>
      <c r="E70" s="58"/>
      <c r="F70" s="50" t="s">
        <v>28</v>
      </c>
      <c r="G70" s="58"/>
      <c r="H70" s="59"/>
      <c r="I70" s="58"/>
      <c r="J70" s="59"/>
      <c r="K70" s="59"/>
      <c r="L70" s="223"/>
      <c r="M70" s="217"/>
      <c r="N70" s="217"/>
      <c r="O70" s="217"/>
      <c r="P70" s="217"/>
      <c r="Q70" s="219"/>
      <c r="R70" s="221"/>
      <c r="S70" s="186" t="str">
        <f>IF(加入依頼書!$R70=0,"",加入依頼書!$R70)</f>
        <v/>
      </c>
      <c r="T70" s="187"/>
      <c r="U70" s="188"/>
      <c r="V70" s="66"/>
      <c r="W70"/>
      <c r="X70"/>
      <c r="Y70"/>
      <c r="Z70"/>
    </row>
    <row r="71" spans="2:26" ht="27" customHeight="1" x14ac:dyDescent="0.2">
      <c r="B71" s="68"/>
      <c r="C71" s="197"/>
      <c r="D71" s="43" t="str">
        <f>IF(加入依頼書!$F71=0,"",加入依頼書!$F71)</f>
        <v/>
      </c>
      <c r="E71" s="59"/>
      <c r="F71" s="19"/>
      <c r="G71" s="59"/>
      <c r="H71" s="59"/>
      <c r="I71" s="59"/>
      <c r="J71" s="59"/>
      <c r="K71" s="59"/>
      <c r="L71" s="224"/>
      <c r="M71" s="218"/>
      <c r="N71" s="218"/>
      <c r="O71" s="218"/>
      <c r="P71" s="218"/>
      <c r="Q71" s="220"/>
      <c r="R71" s="222"/>
      <c r="S71" s="187"/>
      <c r="T71" s="187"/>
      <c r="U71" s="188"/>
      <c r="V71" s="66"/>
      <c r="W71"/>
      <c r="X71"/>
      <c r="Y71"/>
      <c r="Z71"/>
    </row>
    <row r="72" spans="2:26" ht="14.25" customHeight="1" x14ac:dyDescent="0.2">
      <c r="B72" s="67">
        <v>27</v>
      </c>
      <c r="C72" s="196" t="str">
        <f>IF(加入依頼書!$C72=0,"",加入依頼書!$C72)</f>
        <v/>
      </c>
      <c r="D72" s="42" t="s">
        <v>28</v>
      </c>
      <c r="E72" s="58"/>
      <c r="F72" s="50" t="s">
        <v>28</v>
      </c>
      <c r="G72" s="58"/>
      <c r="H72" s="59"/>
      <c r="I72" s="58"/>
      <c r="J72" s="59"/>
      <c r="K72" s="59"/>
      <c r="L72" s="223"/>
      <c r="M72" s="217"/>
      <c r="N72" s="217"/>
      <c r="O72" s="217"/>
      <c r="P72" s="217"/>
      <c r="Q72" s="219"/>
      <c r="R72" s="221"/>
      <c r="S72" s="186" t="str">
        <f>IF(加入依頼書!$R72=0,"",加入依頼書!$R72)</f>
        <v/>
      </c>
      <c r="T72" s="187"/>
      <c r="U72" s="188"/>
      <c r="V72" s="66"/>
      <c r="W72"/>
      <c r="X72"/>
      <c r="Y72"/>
      <c r="Z72"/>
    </row>
    <row r="73" spans="2:26" ht="27" customHeight="1" x14ac:dyDescent="0.2">
      <c r="B73" s="68"/>
      <c r="C73" s="197"/>
      <c r="D73" s="43" t="str">
        <f>IF(加入依頼書!$F73=0,"",加入依頼書!$F73)</f>
        <v/>
      </c>
      <c r="E73" s="59"/>
      <c r="F73" s="19"/>
      <c r="G73" s="59"/>
      <c r="H73" s="59"/>
      <c r="I73" s="59"/>
      <c r="J73" s="59"/>
      <c r="K73" s="59"/>
      <c r="L73" s="224"/>
      <c r="M73" s="218"/>
      <c r="N73" s="218"/>
      <c r="O73" s="218"/>
      <c r="P73" s="218"/>
      <c r="Q73" s="220"/>
      <c r="R73" s="222"/>
      <c r="S73" s="187"/>
      <c r="T73" s="187"/>
      <c r="U73" s="188"/>
      <c r="V73" s="66"/>
      <c r="W73"/>
      <c r="X73"/>
      <c r="Y73"/>
      <c r="Z73"/>
    </row>
    <row r="74" spans="2:26" ht="14.25" customHeight="1" x14ac:dyDescent="0.2">
      <c r="B74" s="67">
        <v>28</v>
      </c>
      <c r="C74" s="196" t="str">
        <f>IF(加入依頼書!$C74=0,"",加入依頼書!$C74)</f>
        <v/>
      </c>
      <c r="D74" s="42" t="s">
        <v>28</v>
      </c>
      <c r="E74" s="58"/>
      <c r="F74" s="50" t="s">
        <v>28</v>
      </c>
      <c r="G74" s="58"/>
      <c r="H74" s="59"/>
      <c r="I74" s="58"/>
      <c r="J74" s="59"/>
      <c r="K74" s="59"/>
      <c r="L74" s="223"/>
      <c r="M74" s="217"/>
      <c r="N74" s="217"/>
      <c r="O74" s="217"/>
      <c r="P74" s="217"/>
      <c r="Q74" s="219"/>
      <c r="R74" s="221"/>
      <c r="S74" s="186" t="str">
        <f>IF(加入依頼書!$R74=0,"",加入依頼書!$R74)</f>
        <v/>
      </c>
      <c r="T74" s="187"/>
      <c r="U74" s="188"/>
      <c r="V74" s="66"/>
      <c r="W74"/>
      <c r="X74"/>
      <c r="Y74"/>
      <c r="Z74"/>
    </row>
    <row r="75" spans="2:26" ht="27" customHeight="1" x14ac:dyDescent="0.2">
      <c r="B75" s="68"/>
      <c r="C75" s="197"/>
      <c r="D75" s="43" t="str">
        <f>IF(加入依頼書!$F75=0,"",加入依頼書!$F75)</f>
        <v/>
      </c>
      <c r="E75" s="59"/>
      <c r="F75" s="19"/>
      <c r="G75" s="59"/>
      <c r="H75" s="59"/>
      <c r="I75" s="59"/>
      <c r="J75" s="59"/>
      <c r="K75" s="59"/>
      <c r="L75" s="224"/>
      <c r="M75" s="218"/>
      <c r="N75" s="218"/>
      <c r="O75" s="218"/>
      <c r="P75" s="218"/>
      <c r="Q75" s="220"/>
      <c r="R75" s="222"/>
      <c r="S75" s="187"/>
      <c r="T75" s="187"/>
      <c r="U75" s="188"/>
      <c r="V75" s="66"/>
      <c r="W75"/>
      <c r="X75"/>
      <c r="Y75"/>
      <c r="Z75"/>
    </row>
    <row r="76" spans="2:26" ht="14.25" customHeight="1" x14ac:dyDescent="0.2">
      <c r="B76" s="67">
        <v>29</v>
      </c>
      <c r="C76" s="196" t="str">
        <f>IF(加入依頼書!$C76=0,"",加入依頼書!$C76)</f>
        <v/>
      </c>
      <c r="D76" s="42" t="s">
        <v>28</v>
      </c>
      <c r="E76" s="58"/>
      <c r="F76" s="50" t="s">
        <v>28</v>
      </c>
      <c r="G76" s="58"/>
      <c r="H76" s="59"/>
      <c r="I76" s="58"/>
      <c r="J76" s="59"/>
      <c r="K76" s="59"/>
      <c r="L76" s="223"/>
      <c r="M76" s="217"/>
      <c r="N76" s="217"/>
      <c r="O76" s="217"/>
      <c r="P76" s="217"/>
      <c r="Q76" s="219"/>
      <c r="R76" s="221"/>
      <c r="S76" s="186" t="str">
        <f>IF(加入依頼書!$R76=0,"",加入依頼書!$R76)</f>
        <v/>
      </c>
      <c r="T76" s="187"/>
      <c r="U76" s="188"/>
      <c r="V76" s="66"/>
      <c r="W76"/>
      <c r="X76"/>
      <c r="Y76"/>
      <c r="Z76"/>
    </row>
    <row r="77" spans="2:26" ht="27" customHeight="1" x14ac:dyDescent="0.2">
      <c r="B77" s="68"/>
      <c r="C77" s="197"/>
      <c r="D77" s="43" t="str">
        <f>IF(加入依頼書!$F77=0,"",加入依頼書!$F77)</f>
        <v/>
      </c>
      <c r="E77" s="59"/>
      <c r="F77" s="19"/>
      <c r="G77" s="59"/>
      <c r="H77" s="59"/>
      <c r="I77" s="59"/>
      <c r="J77" s="59"/>
      <c r="K77" s="59"/>
      <c r="L77" s="224"/>
      <c r="M77" s="218"/>
      <c r="N77" s="218"/>
      <c r="O77" s="218"/>
      <c r="P77" s="218"/>
      <c r="Q77" s="220"/>
      <c r="R77" s="222"/>
      <c r="S77" s="187"/>
      <c r="T77" s="187"/>
      <c r="U77" s="188"/>
      <c r="V77" s="66"/>
      <c r="W77"/>
      <c r="X77"/>
      <c r="Y77"/>
      <c r="Z77"/>
    </row>
    <row r="78" spans="2:26" ht="14.25" customHeight="1" x14ac:dyDescent="0.2">
      <c r="B78" s="67">
        <v>30</v>
      </c>
      <c r="C78" s="196" t="str">
        <f>IF(加入依頼書!$C78=0,"",加入依頼書!$C78)</f>
        <v/>
      </c>
      <c r="D78" s="42" t="s">
        <v>28</v>
      </c>
      <c r="E78" s="58"/>
      <c r="F78" s="50" t="s">
        <v>28</v>
      </c>
      <c r="G78" s="58"/>
      <c r="H78" s="59"/>
      <c r="I78" s="58"/>
      <c r="J78" s="59"/>
      <c r="K78" s="59"/>
      <c r="L78" s="223"/>
      <c r="M78" s="217"/>
      <c r="N78" s="217"/>
      <c r="O78" s="217"/>
      <c r="P78" s="217"/>
      <c r="Q78" s="219"/>
      <c r="R78" s="221"/>
      <c r="S78" s="186" t="str">
        <f>IF(加入依頼書!$R78=0,"",加入依頼書!$R78)</f>
        <v/>
      </c>
      <c r="T78" s="187"/>
      <c r="U78" s="188"/>
      <c r="V78" s="66"/>
      <c r="W78"/>
      <c r="X78"/>
      <c r="Y78"/>
      <c r="Z78"/>
    </row>
    <row r="79" spans="2:26" ht="27" customHeight="1" x14ac:dyDescent="0.2">
      <c r="B79" s="68"/>
      <c r="C79" s="197"/>
      <c r="D79" s="43" t="str">
        <f>IF(加入依頼書!$F79=0,"",加入依頼書!$F79)</f>
        <v/>
      </c>
      <c r="E79" s="59"/>
      <c r="F79" s="19"/>
      <c r="G79" s="59"/>
      <c r="H79" s="59"/>
      <c r="I79" s="59"/>
      <c r="J79" s="59"/>
      <c r="K79" s="59"/>
      <c r="L79" s="224"/>
      <c r="M79" s="218"/>
      <c r="N79" s="218"/>
      <c r="O79" s="218"/>
      <c r="P79" s="218"/>
      <c r="Q79" s="220"/>
      <c r="R79" s="222"/>
      <c r="S79" s="187"/>
      <c r="T79" s="187"/>
      <c r="U79" s="188"/>
      <c r="V79" s="66"/>
      <c r="W79"/>
      <c r="X79"/>
      <c r="Y79"/>
      <c r="Z79"/>
    </row>
    <row r="80" spans="2:26" ht="14.25" customHeight="1" x14ac:dyDescent="0.2">
      <c r="B80" s="67">
        <v>31</v>
      </c>
      <c r="C80" s="196" t="str">
        <f>IF(加入依頼書!$C80=0,"",加入依頼書!$C80)</f>
        <v/>
      </c>
      <c r="D80" s="42" t="s">
        <v>28</v>
      </c>
      <c r="E80" s="58"/>
      <c r="F80" s="50" t="s">
        <v>28</v>
      </c>
      <c r="G80" s="58"/>
      <c r="H80" s="59"/>
      <c r="I80" s="58"/>
      <c r="J80" s="59"/>
      <c r="K80" s="59"/>
      <c r="L80" s="223"/>
      <c r="M80" s="217"/>
      <c r="N80" s="217"/>
      <c r="O80" s="217"/>
      <c r="P80" s="217"/>
      <c r="Q80" s="219"/>
      <c r="R80" s="221"/>
      <c r="S80" s="186" t="str">
        <f>IF(加入依頼書!$R80=0,"",加入依頼書!$R80)</f>
        <v/>
      </c>
      <c r="T80" s="187"/>
      <c r="U80" s="188"/>
      <c r="V80" s="66"/>
      <c r="W80"/>
      <c r="X80"/>
      <c r="Y80"/>
      <c r="Z80"/>
    </row>
    <row r="81" spans="2:26" ht="27" customHeight="1" x14ac:dyDescent="0.2">
      <c r="B81" s="68"/>
      <c r="C81" s="197"/>
      <c r="D81" s="43" t="str">
        <f>IF(加入依頼書!$F81=0,"",加入依頼書!$F81)</f>
        <v/>
      </c>
      <c r="E81" s="59"/>
      <c r="F81" s="19"/>
      <c r="G81" s="59"/>
      <c r="H81" s="59"/>
      <c r="I81" s="59"/>
      <c r="J81" s="59"/>
      <c r="K81" s="59"/>
      <c r="L81" s="224"/>
      <c r="M81" s="218"/>
      <c r="N81" s="218"/>
      <c r="O81" s="218"/>
      <c r="P81" s="218"/>
      <c r="Q81" s="220"/>
      <c r="R81" s="222"/>
      <c r="S81" s="187"/>
      <c r="T81" s="187"/>
      <c r="U81" s="188"/>
      <c r="V81" s="66"/>
      <c r="W81"/>
      <c r="X81"/>
      <c r="Y81"/>
      <c r="Z81"/>
    </row>
    <row r="82" spans="2:26" ht="14.25" customHeight="1" x14ac:dyDescent="0.2">
      <c r="B82" s="67">
        <v>32</v>
      </c>
      <c r="C82" s="196" t="str">
        <f>IF(加入依頼書!$C82=0,"",加入依頼書!$C82)</f>
        <v/>
      </c>
      <c r="D82" s="42" t="s">
        <v>28</v>
      </c>
      <c r="E82" s="58"/>
      <c r="F82" s="50" t="s">
        <v>28</v>
      </c>
      <c r="G82" s="58"/>
      <c r="H82" s="59"/>
      <c r="I82" s="58"/>
      <c r="J82" s="59"/>
      <c r="K82" s="59"/>
      <c r="L82" s="223"/>
      <c r="M82" s="217"/>
      <c r="N82" s="217"/>
      <c r="O82" s="217"/>
      <c r="P82" s="217"/>
      <c r="Q82" s="219"/>
      <c r="R82" s="221"/>
      <c r="S82" s="186" t="str">
        <f>IF(加入依頼書!$R82=0,"",加入依頼書!$R82)</f>
        <v/>
      </c>
      <c r="T82" s="187"/>
      <c r="U82" s="188"/>
      <c r="V82" s="66"/>
      <c r="W82"/>
      <c r="X82"/>
      <c r="Y82"/>
      <c r="Z82"/>
    </row>
    <row r="83" spans="2:26" ht="27" customHeight="1" x14ac:dyDescent="0.2">
      <c r="B83" s="68"/>
      <c r="C83" s="197"/>
      <c r="D83" s="43" t="str">
        <f>IF(加入依頼書!$F83=0,"",加入依頼書!$F83)</f>
        <v/>
      </c>
      <c r="E83" s="59"/>
      <c r="F83" s="19"/>
      <c r="G83" s="59"/>
      <c r="H83" s="59"/>
      <c r="I83" s="59"/>
      <c r="J83" s="59"/>
      <c r="K83" s="59"/>
      <c r="L83" s="224"/>
      <c r="M83" s="218"/>
      <c r="N83" s="218"/>
      <c r="O83" s="218"/>
      <c r="P83" s="218"/>
      <c r="Q83" s="220"/>
      <c r="R83" s="222"/>
      <c r="S83" s="187"/>
      <c r="T83" s="187"/>
      <c r="U83" s="188"/>
      <c r="V83" s="66"/>
      <c r="W83"/>
      <c r="X83"/>
      <c r="Y83"/>
      <c r="Z83"/>
    </row>
    <row r="84" spans="2:26" ht="14.25" customHeight="1" x14ac:dyDescent="0.2">
      <c r="B84" s="67">
        <v>33</v>
      </c>
      <c r="C84" s="196" t="str">
        <f>IF(加入依頼書!$C84=0,"",加入依頼書!$C84)</f>
        <v/>
      </c>
      <c r="D84" s="42" t="s">
        <v>28</v>
      </c>
      <c r="E84" s="58"/>
      <c r="F84" s="50" t="s">
        <v>28</v>
      </c>
      <c r="G84" s="58"/>
      <c r="H84" s="59"/>
      <c r="I84" s="58"/>
      <c r="J84" s="59"/>
      <c r="K84" s="59"/>
      <c r="L84" s="223"/>
      <c r="M84" s="217"/>
      <c r="N84" s="217"/>
      <c r="O84" s="217"/>
      <c r="P84" s="217"/>
      <c r="Q84" s="219"/>
      <c r="R84" s="221"/>
      <c r="S84" s="186" t="str">
        <f>IF(加入依頼書!$R84=0,"",加入依頼書!$R84)</f>
        <v/>
      </c>
      <c r="T84" s="187"/>
      <c r="U84" s="188"/>
      <c r="V84" s="66"/>
      <c r="W84"/>
      <c r="X84"/>
      <c r="Y84"/>
      <c r="Z84"/>
    </row>
    <row r="85" spans="2:26" ht="27" customHeight="1" x14ac:dyDescent="0.2">
      <c r="B85" s="68"/>
      <c r="C85" s="197"/>
      <c r="D85" s="43" t="str">
        <f>IF(加入依頼書!$F85=0,"",加入依頼書!$F85)</f>
        <v/>
      </c>
      <c r="E85" s="59"/>
      <c r="F85" s="19"/>
      <c r="G85" s="59"/>
      <c r="H85" s="59"/>
      <c r="I85" s="59"/>
      <c r="J85" s="59"/>
      <c r="K85" s="59"/>
      <c r="L85" s="224"/>
      <c r="M85" s="218"/>
      <c r="N85" s="218"/>
      <c r="O85" s="218"/>
      <c r="P85" s="218"/>
      <c r="Q85" s="220"/>
      <c r="R85" s="222"/>
      <c r="S85" s="187"/>
      <c r="T85" s="187"/>
      <c r="U85" s="188"/>
      <c r="V85" s="66"/>
      <c r="W85"/>
      <c r="X85"/>
      <c r="Y85"/>
      <c r="Z85"/>
    </row>
    <row r="86" spans="2:26" ht="14.25" customHeight="1" x14ac:dyDescent="0.2">
      <c r="B86" s="67">
        <v>34</v>
      </c>
      <c r="C86" s="196" t="str">
        <f>IF(加入依頼書!$C86=0,"",加入依頼書!$C86)</f>
        <v/>
      </c>
      <c r="D86" s="42" t="s">
        <v>28</v>
      </c>
      <c r="E86" s="58"/>
      <c r="F86" s="50" t="s">
        <v>28</v>
      </c>
      <c r="G86" s="58"/>
      <c r="H86" s="59"/>
      <c r="I86" s="58"/>
      <c r="J86" s="59"/>
      <c r="K86" s="59"/>
      <c r="L86" s="223"/>
      <c r="M86" s="217"/>
      <c r="N86" s="217"/>
      <c r="O86" s="217"/>
      <c r="P86" s="217"/>
      <c r="Q86" s="219"/>
      <c r="R86" s="221"/>
      <c r="S86" s="186" t="str">
        <f>IF(加入依頼書!$R86=0,"",加入依頼書!$R86)</f>
        <v/>
      </c>
      <c r="T86" s="187"/>
      <c r="U86" s="188"/>
      <c r="V86" s="66"/>
      <c r="W86"/>
      <c r="X86"/>
      <c r="Y86"/>
      <c r="Z86"/>
    </row>
    <row r="87" spans="2:26" ht="27" customHeight="1" x14ac:dyDescent="0.2">
      <c r="B87" s="68"/>
      <c r="C87" s="197"/>
      <c r="D87" s="43" t="str">
        <f>IF(加入依頼書!$F87=0,"",加入依頼書!$F87)</f>
        <v/>
      </c>
      <c r="E87" s="59"/>
      <c r="F87" s="19"/>
      <c r="G87" s="59"/>
      <c r="H87" s="59"/>
      <c r="I87" s="59"/>
      <c r="J87" s="59"/>
      <c r="K87" s="59"/>
      <c r="L87" s="224"/>
      <c r="M87" s="218"/>
      <c r="N87" s="218"/>
      <c r="O87" s="218"/>
      <c r="P87" s="218"/>
      <c r="Q87" s="220"/>
      <c r="R87" s="222"/>
      <c r="S87" s="187"/>
      <c r="T87" s="187"/>
      <c r="U87" s="188"/>
      <c r="V87" s="66"/>
      <c r="W87"/>
      <c r="X87"/>
      <c r="Y87"/>
      <c r="Z87"/>
    </row>
    <row r="88" spans="2:26" ht="14.25" customHeight="1" x14ac:dyDescent="0.2">
      <c r="B88" s="67">
        <v>35</v>
      </c>
      <c r="C88" s="196" t="str">
        <f>IF(加入依頼書!$C88=0,"",加入依頼書!$C88)</f>
        <v/>
      </c>
      <c r="D88" s="42" t="s">
        <v>28</v>
      </c>
      <c r="E88" s="58"/>
      <c r="F88" s="50" t="s">
        <v>28</v>
      </c>
      <c r="G88" s="58"/>
      <c r="H88" s="59"/>
      <c r="I88" s="58"/>
      <c r="J88" s="59"/>
      <c r="K88" s="59"/>
      <c r="L88" s="223"/>
      <c r="M88" s="217"/>
      <c r="N88" s="217"/>
      <c r="O88" s="217"/>
      <c r="P88" s="217"/>
      <c r="Q88" s="219"/>
      <c r="R88" s="221"/>
      <c r="S88" s="186" t="str">
        <f>IF(加入依頼書!$R88=0,"",加入依頼書!$R88)</f>
        <v/>
      </c>
      <c r="T88" s="187"/>
      <c r="U88" s="188"/>
      <c r="V88" s="66"/>
      <c r="W88"/>
      <c r="X88"/>
      <c r="Y88"/>
      <c r="Z88"/>
    </row>
    <row r="89" spans="2:26" ht="27" customHeight="1" x14ac:dyDescent="0.2">
      <c r="B89" s="68"/>
      <c r="C89" s="197"/>
      <c r="D89" s="43" t="str">
        <f>IF(加入依頼書!$F89=0,"",加入依頼書!$F89)</f>
        <v/>
      </c>
      <c r="E89" s="59"/>
      <c r="F89" s="19"/>
      <c r="G89" s="59"/>
      <c r="H89" s="59"/>
      <c r="I89" s="59"/>
      <c r="J89" s="59"/>
      <c r="K89" s="59"/>
      <c r="L89" s="224"/>
      <c r="M89" s="218"/>
      <c r="N89" s="218"/>
      <c r="O89" s="218"/>
      <c r="P89" s="218"/>
      <c r="Q89" s="220"/>
      <c r="R89" s="222"/>
      <c r="S89" s="187"/>
      <c r="T89" s="187"/>
      <c r="U89" s="188"/>
      <c r="V89" s="66"/>
      <c r="W89"/>
      <c r="X89"/>
      <c r="Y89"/>
      <c r="Z89"/>
    </row>
    <row r="90" spans="2:26" ht="14.25" customHeight="1" x14ac:dyDescent="0.2">
      <c r="B90" s="67">
        <v>36</v>
      </c>
      <c r="C90" s="196" t="str">
        <f>IF(加入依頼書!$C90=0,"",加入依頼書!$C90)</f>
        <v/>
      </c>
      <c r="D90" s="42" t="s">
        <v>28</v>
      </c>
      <c r="E90" s="58"/>
      <c r="F90" s="50" t="s">
        <v>28</v>
      </c>
      <c r="G90" s="58"/>
      <c r="H90" s="59"/>
      <c r="I90" s="58"/>
      <c r="J90" s="59"/>
      <c r="K90" s="59"/>
      <c r="L90" s="223"/>
      <c r="M90" s="217"/>
      <c r="N90" s="217"/>
      <c r="O90" s="217"/>
      <c r="P90" s="217"/>
      <c r="Q90" s="219"/>
      <c r="R90" s="221"/>
      <c r="S90" s="186" t="str">
        <f>IF(加入依頼書!$R90=0,"",加入依頼書!$R90)</f>
        <v/>
      </c>
      <c r="T90" s="187"/>
      <c r="U90" s="188"/>
      <c r="V90" s="66"/>
      <c r="W90"/>
      <c r="X90"/>
      <c r="Y90"/>
      <c r="Z90"/>
    </row>
    <row r="91" spans="2:26" ht="27" customHeight="1" x14ac:dyDescent="0.2">
      <c r="B91" s="68"/>
      <c r="C91" s="197"/>
      <c r="D91" s="43" t="str">
        <f>IF(加入依頼書!$F91=0,"",加入依頼書!$F91)</f>
        <v/>
      </c>
      <c r="E91" s="59"/>
      <c r="F91" s="19"/>
      <c r="G91" s="59"/>
      <c r="H91" s="59"/>
      <c r="I91" s="59"/>
      <c r="J91" s="59"/>
      <c r="K91" s="59"/>
      <c r="L91" s="224"/>
      <c r="M91" s="218"/>
      <c r="N91" s="218"/>
      <c r="O91" s="218"/>
      <c r="P91" s="218"/>
      <c r="Q91" s="220"/>
      <c r="R91" s="222"/>
      <c r="S91" s="187"/>
      <c r="T91" s="187"/>
      <c r="U91" s="188"/>
      <c r="V91" s="66"/>
      <c r="W91"/>
      <c r="X91"/>
      <c r="Y91"/>
      <c r="Z91"/>
    </row>
    <row r="92" spans="2:26" ht="14.25" customHeight="1" x14ac:dyDescent="0.2">
      <c r="B92" s="67">
        <v>37</v>
      </c>
      <c r="C92" s="196" t="str">
        <f>IF(加入依頼書!$C92=0,"",加入依頼書!$C92)</f>
        <v/>
      </c>
      <c r="D92" s="42" t="s">
        <v>28</v>
      </c>
      <c r="E92" s="58"/>
      <c r="F92" s="50" t="s">
        <v>28</v>
      </c>
      <c r="G92" s="58"/>
      <c r="H92" s="59"/>
      <c r="I92" s="58"/>
      <c r="J92" s="59"/>
      <c r="K92" s="59"/>
      <c r="L92" s="223"/>
      <c r="M92" s="217"/>
      <c r="N92" s="217"/>
      <c r="O92" s="217"/>
      <c r="P92" s="217"/>
      <c r="Q92" s="219"/>
      <c r="R92" s="221"/>
      <c r="S92" s="186" t="str">
        <f>IF(加入依頼書!$R92=0,"",加入依頼書!$R92)</f>
        <v/>
      </c>
      <c r="T92" s="187"/>
      <c r="U92" s="188"/>
      <c r="V92" s="66"/>
      <c r="W92"/>
      <c r="X92"/>
      <c r="Y92"/>
      <c r="Z92"/>
    </row>
    <row r="93" spans="2:26" ht="27" customHeight="1" x14ac:dyDescent="0.2">
      <c r="B93" s="68"/>
      <c r="C93" s="197"/>
      <c r="D93" s="43" t="str">
        <f>IF(加入依頼書!$F93=0,"",加入依頼書!$F93)</f>
        <v/>
      </c>
      <c r="E93" s="59"/>
      <c r="F93" s="19"/>
      <c r="G93" s="59"/>
      <c r="H93" s="59"/>
      <c r="I93" s="59"/>
      <c r="J93" s="59"/>
      <c r="K93" s="59"/>
      <c r="L93" s="224"/>
      <c r="M93" s="218"/>
      <c r="N93" s="218"/>
      <c r="O93" s="218"/>
      <c r="P93" s="218"/>
      <c r="Q93" s="220"/>
      <c r="R93" s="222"/>
      <c r="S93" s="187"/>
      <c r="T93" s="187"/>
      <c r="U93" s="188"/>
      <c r="V93" s="66"/>
      <c r="W93"/>
      <c r="X93"/>
      <c r="Y93"/>
      <c r="Z93"/>
    </row>
    <row r="94" spans="2:26" ht="14.25" customHeight="1" x14ac:dyDescent="0.2">
      <c r="B94" s="67">
        <v>38</v>
      </c>
      <c r="C94" s="196" t="str">
        <f>IF(加入依頼書!$C94=0,"",加入依頼書!$C94)</f>
        <v/>
      </c>
      <c r="D94" s="42" t="s">
        <v>28</v>
      </c>
      <c r="E94" s="58"/>
      <c r="F94" s="50" t="s">
        <v>28</v>
      </c>
      <c r="G94" s="58"/>
      <c r="H94" s="59"/>
      <c r="I94" s="58"/>
      <c r="J94" s="59"/>
      <c r="K94" s="59"/>
      <c r="L94" s="223"/>
      <c r="M94" s="217"/>
      <c r="N94" s="217"/>
      <c r="O94" s="217"/>
      <c r="P94" s="217"/>
      <c r="Q94" s="219"/>
      <c r="R94" s="221"/>
      <c r="S94" s="186" t="str">
        <f>IF(加入依頼書!$R94=0,"",加入依頼書!$R94)</f>
        <v/>
      </c>
      <c r="T94" s="187"/>
      <c r="U94" s="188"/>
      <c r="V94" s="66"/>
      <c r="W94"/>
      <c r="X94"/>
      <c r="Y94"/>
      <c r="Z94"/>
    </row>
    <row r="95" spans="2:26" ht="27" customHeight="1" x14ac:dyDescent="0.2">
      <c r="B95" s="68"/>
      <c r="C95" s="197"/>
      <c r="D95" s="43" t="str">
        <f>IF(加入依頼書!$F95=0,"",加入依頼書!$F95)</f>
        <v/>
      </c>
      <c r="E95" s="59"/>
      <c r="F95" s="19"/>
      <c r="G95" s="59"/>
      <c r="H95" s="59"/>
      <c r="I95" s="59"/>
      <c r="J95" s="59"/>
      <c r="K95" s="59"/>
      <c r="L95" s="224"/>
      <c r="M95" s="218"/>
      <c r="N95" s="218"/>
      <c r="O95" s="218"/>
      <c r="P95" s="218"/>
      <c r="Q95" s="220"/>
      <c r="R95" s="222"/>
      <c r="S95" s="187"/>
      <c r="T95" s="187"/>
      <c r="U95" s="188"/>
      <c r="V95" s="66"/>
      <c r="W95"/>
      <c r="X95"/>
      <c r="Y95"/>
      <c r="Z95"/>
    </row>
    <row r="96" spans="2:26" ht="14.25" customHeight="1" x14ac:dyDescent="0.2">
      <c r="B96" s="67">
        <v>39</v>
      </c>
      <c r="C96" s="196" t="str">
        <f>IF(加入依頼書!$C96=0,"",加入依頼書!$C96)</f>
        <v/>
      </c>
      <c r="D96" s="42" t="s">
        <v>28</v>
      </c>
      <c r="E96" s="58"/>
      <c r="F96" s="50" t="s">
        <v>28</v>
      </c>
      <c r="G96" s="58"/>
      <c r="H96" s="59"/>
      <c r="I96" s="58"/>
      <c r="J96" s="59"/>
      <c r="K96" s="59"/>
      <c r="L96" s="223"/>
      <c r="M96" s="217"/>
      <c r="N96" s="217"/>
      <c r="O96" s="217"/>
      <c r="P96" s="217"/>
      <c r="Q96" s="219"/>
      <c r="R96" s="221"/>
      <c r="S96" s="186" t="str">
        <f>IF(加入依頼書!$R96=0,"",加入依頼書!$R96)</f>
        <v/>
      </c>
      <c r="T96" s="187"/>
      <c r="U96" s="188"/>
      <c r="V96" s="66"/>
      <c r="W96"/>
      <c r="X96"/>
      <c r="Y96"/>
      <c r="Z96"/>
    </row>
    <row r="97" spans="2:26" ht="27" customHeight="1" x14ac:dyDescent="0.2">
      <c r="B97" s="68"/>
      <c r="C97" s="197"/>
      <c r="D97" s="43" t="str">
        <f>IF(加入依頼書!$F97=0,"",加入依頼書!$F97)</f>
        <v/>
      </c>
      <c r="E97" s="59"/>
      <c r="F97" s="19"/>
      <c r="G97" s="59"/>
      <c r="H97" s="59"/>
      <c r="I97" s="59"/>
      <c r="J97" s="59"/>
      <c r="K97" s="59"/>
      <c r="L97" s="224"/>
      <c r="M97" s="218"/>
      <c r="N97" s="218"/>
      <c r="O97" s="218"/>
      <c r="P97" s="218"/>
      <c r="Q97" s="220"/>
      <c r="R97" s="222"/>
      <c r="S97" s="187"/>
      <c r="T97" s="187"/>
      <c r="U97" s="188"/>
      <c r="V97" s="66"/>
      <c r="W97"/>
      <c r="X97"/>
      <c r="Y97"/>
      <c r="Z97"/>
    </row>
    <row r="98" spans="2:26" ht="14.25" customHeight="1" x14ac:dyDescent="0.2">
      <c r="B98" s="67">
        <v>40</v>
      </c>
      <c r="C98" s="196" t="str">
        <f>IF(加入依頼書!$C98=0,"",加入依頼書!$C98)</f>
        <v/>
      </c>
      <c r="D98" s="42" t="s">
        <v>28</v>
      </c>
      <c r="E98" s="58"/>
      <c r="F98" s="50" t="s">
        <v>28</v>
      </c>
      <c r="G98" s="58"/>
      <c r="H98" s="59"/>
      <c r="I98" s="58"/>
      <c r="J98" s="59"/>
      <c r="K98" s="59"/>
      <c r="L98" s="223"/>
      <c r="M98" s="217"/>
      <c r="N98" s="217"/>
      <c r="O98" s="217"/>
      <c r="P98" s="217"/>
      <c r="Q98" s="219"/>
      <c r="R98" s="221"/>
      <c r="S98" s="186" t="str">
        <f>IF(加入依頼書!$R98=0,"",加入依頼書!$R98)</f>
        <v/>
      </c>
      <c r="T98" s="187"/>
      <c r="U98" s="188"/>
      <c r="V98" s="66"/>
      <c r="W98"/>
      <c r="X98"/>
      <c r="Y98"/>
      <c r="Z98"/>
    </row>
    <row r="99" spans="2:26" ht="27" customHeight="1" x14ac:dyDescent="0.2">
      <c r="B99" s="68"/>
      <c r="C99" s="197"/>
      <c r="D99" s="43" t="str">
        <f>IF(加入依頼書!$F99=0,"",加入依頼書!$F99)</f>
        <v/>
      </c>
      <c r="E99" s="59"/>
      <c r="F99" s="19"/>
      <c r="G99" s="59"/>
      <c r="H99" s="59"/>
      <c r="I99" s="59"/>
      <c r="J99" s="59"/>
      <c r="K99" s="59"/>
      <c r="L99" s="224"/>
      <c r="M99" s="218"/>
      <c r="N99" s="218"/>
      <c r="O99" s="218"/>
      <c r="P99" s="218"/>
      <c r="Q99" s="220"/>
      <c r="R99" s="222"/>
      <c r="S99" s="187"/>
      <c r="T99" s="187"/>
      <c r="U99" s="188"/>
      <c r="V99" s="66"/>
      <c r="W99"/>
      <c r="X99"/>
      <c r="Y99"/>
      <c r="Z99"/>
    </row>
    <row r="100" spans="2:26" ht="14.25" customHeight="1" x14ac:dyDescent="0.2">
      <c r="B100" s="67">
        <v>41</v>
      </c>
      <c r="C100" s="196" t="str">
        <f>IF(加入依頼書!$C100=0,"",加入依頼書!$C100)</f>
        <v/>
      </c>
      <c r="D100" s="42" t="s">
        <v>28</v>
      </c>
      <c r="E100" s="58"/>
      <c r="F100" s="50" t="s">
        <v>28</v>
      </c>
      <c r="G100" s="58"/>
      <c r="H100" s="59"/>
      <c r="I100" s="58"/>
      <c r="J100" s="59"/>
      <c r="K100" s="59"/>
      <c r="L100" s="223"/>
      <c r="M100" s="217"/>
      <c r="N100" s="217"/>
      <c r="O100" s="217"/>
      <c r="P100" s="217"/>
      <c r="Q100" s="219"/>
      <c r="R100" s="221"/>
      <c r="S100" s="186" t="str">
        <f>IF(加入依頼書!$R100=0,"",加入依頼書!$R100)</f>
        <v/>
      </c>
      <c r="T100" s="187"/>
      <c r="U100" s="188"/>
      <c r="V100" s="66"/>
      <c r="W100"/>
      <c r="X100"/>
      <c r="Y100"/>
      <c r="Z100"/>
    </row>
    <row r="101" spans="2:26" ht="27" customHeight="1" x14ac:dyDescent="0.2">
      <c r="B101" s="68"/>
      <c r="C101" s="197"/>
      <c r="D101" s="43" t="str">
        <f>IF(加入依頼書!$F101=0,"",加入依頼書!$F101)</f>
        <v/>
      </c>
      <c r="E101" s="59"/>
      <c r="F101" s="19"/>
      <c r="G101" s="59"/>
      <c r="H101" s="59"/>
      <c r="I101" s="59"/>
      <c r="J101" s="59"/>
      <c r="K101" s="59"/>
      <c r="L101" s="224"/>
      <c r="M101" s="218"/>
      <c r="N101" s="218"/>
      <c r="O101" s="218"/>
      <c r="P101" s="218"/>
      <c r="Q101" s="220"/>
      <c r="R101" s="222"/>
      <c r="S101" s="187"/>
      <c r="T101" s="187"/>
      <c r="U101" s="188"/>
      <c r="V101" s="66"/>
      <c r="W101"/>
      <c r="X101"/>
      <c r="Y101"/>
      <c r="Z101"/>
    </row>
    <row r="102" spans="2:26" ht="14.25" customHeight="1" x14ac:dyDescent="0.2">
      <c r="B102" s="67">
        <v>42</v>
      </c>
      <c r="C102" s="196" t="str">
        <f>IF(加入依頼書!$C102=0,"",加入依頼書!$C102)</f>
        <v/>
      </c>
      <c r="D102" s="42" t="s">
        <v>28</v>
      </c>
      <c r="E102" s="58"/>
      <c r="F102" s="50" t="s">
        <v>28</v>
      </c>
      <c r="G102" s="58"/>
      <c r="H102" s="59"/>
      <c r="I102" s="58"/>
      <c r="J102" s="59"/>
      <c r="K102" s="59"/>
      <c r="L102" s="223"/>
      <c r="M102" s="217"/>
      <c r="N102" s="217"/>
      <c r="O102" s="217"/>
      <c r="P102" s="217"/>
      <c r="Q102" s="219"/>
      <c r="R102" s="221"/>
      <c r="S102" s="186" t="str">
        <f>IF(加入依頼書!$R102=0,"",加入依頼書!$R102)</f>
        <v/>
      </c>
      <c r="T102" s="187"/>
      <c r="U102" s="188"/>
      <c r="V102" s="66"/>
      <c r="W102"/>
      <c r="X102"/>
      <c r="Y102"/>
      <c r="Z102"/>
    </row>
    <row r="103" spans="2:26" ht="27" customHeight="1" x14ac:dyDescent="0.2">
      <c r="B103" s="68"/>
      <c r="C103" s="197"/>
      <c r="D103" s="43" t="str">
        <f>IF(加入依頼書!$F103=0,"",加入依頼書!$F103)</f>
        <v/>
      </c>
      <c r="E103" s="59"/>
      <c r="F103" s="19"/>
      <c r="G103" s="59"/>
      <c r="H103" s="59"/>
      <c r="I103" s="59"/>
      <c r="J103" s="59"/>
      <c r="K103" s="59"/>
      <c r="L103" s="224"/>
      <c r="M103" s="218"/>
      <c r="N103" s="218"/>
      <c r="O103" s="218"/>
      <c r="P103" s="218"/>
      <c r="Q103" s="220"/>
      <c r="R103" s="222"/>
      <c r="S103" s="187"/>
      <c r="T103" s="187"/>
      <c r="U103" s="188"/>
      <c r="V103" s="66"/>
      <c r="W103"/>
      <c r="X103"/>
      <c r="Y103"/>
      <c r="Z103"/>
    </row>
    <row r="104" spans="2:26" ht="14.25" customHeight="1" x14ac:dyDescent="0.2">
      <c r="B104" s="67">
        <v>43</v>
      </c>
      <c r="C104" s="196" t="str">
        <f>IF(加入依頼書!$C104=0,"",加入依頼書!$C104)</f>
        <v/>
      </c>
      <c r="D104" s="42" t="s">
        <v>28</v>
      </c>
      <c r="E104" s="58"/>
      <c r="F104" s="50" t="s">
        <v>28</v>
      </c>
      <c r="G104" s="58"/>
      <c r="H104" s="59"/>
      <c r="I104" s="58"/>
      <c r="J104" s="59"/>
      <c r="K104" s="59"/>
      <c r="L104" s="223"/>
      <c r="M104" s="217"/>
      <c r="N104" s="217"/>
      <c r="O104" s="217"/>
      <c r="P104" s="217"/>
      <c r="Q104" s="219"/>
      <c r="R104" s="221"/>
      <c r="S104" s="186" t="str">
        <f>IF(加入依頼書!$R104=0,"",加入依頼書!$R104)</f>
        <v/>
      </c>
      <c r="T104" s="187"/>
      <c r="U104" s="188"/>
      <c r="V104" s="66"/>
      <c r="W104"/>
      <c r="X104"/>
      <c r="Y104"/>
      <c r="Z104"/>
    </row>
    <row r="105" spans="2:26" ht="27" customHeight="1" x14ac:dyDescent="0.2">
      <c r="B105" s="68"/>
      <c r="C105" s="197"/>
      <c r="D105" s="43" t="str">
        <f>IF(加入依頼書!$F105=0,"",加入依頼書!$F105)</f>
        <v/>
      </c>
      <c r="E105" s="59"/>
      <c r="F105" s="19"/>
      <c r="G105" s="59"/>
      <c r="H105" s="59"/>
      <c r="I105" s="59"/>
      <c r="J105" s="59"/>
      <c r="K105" s="59"/>
      <c r="L105" s="224"/>
      <c r="M105" s="218"/>
      <c r="N105" s="218"/>
      <c r="O105" s="218"/>
      <c r="P105" s="218"/>
      <c r="Q105" s="220"/>
      <c r="R105" s="222"/>
      <c r="S105" s="187"/>
      <c r="T105" s="187"/>
      <c r="U105" s="188"/>
      <c r="V105" s="66"/>
      <c r="W105"/>
      <c r="X105"/>
      <c r="Y105"/>
      <c r="Z105"/>
    </row>
    <row r="106" spans="2:26" ht="14.25" customHeight="1" x14ac:dyDescent="0.2">
      <c r="B106" s="67">
        <v>44</v>
      </c>
      <c r="C106" s="196" t="str">
        <f>IF(加入依頼書!$C106=0,"",加入依頼書!$C106)</f>
        <v/>
      </c>
      <c r="D106" s="42" t="s">
        <v>28</v>
      </c>
      <c r="E106" s="58"/>
      <c r="F106" s="50" t="s">
        <v>28</v>
      </c>
      <c r="G106" s="58"/>
      <c r="H106" s="59"/>
      <c r="I106" s="58"/>
      <c r="J106" s="59"/>
      <c r="K106" s="59"/>
      <c r="L106" s="223"/>
      <c r="M106" s="217"/>
      <c r="N106" s="217"/>
      <c r="O106" s="217"/>
      <c r="P106" s="217"/>
      <c r="Q106" s="219"/>
      <c r="R106" s="221"/>
      <c r="S106" s="186" t="str">
        <f>IF(加入依頼書!$R106=0,"",加入依頼書!$R106)</f>
        <v/>
      </c>
      <c r="T106" s="187"/>
      <c r="U106" s="188"/>
      <c r="V106" s="66"/>
      <c r="W106"/>
      <c r="X106"/>
      <c r="Y106"/>
      <c r="Z106"/>
    </row>
    <row r="107" spans="2:26" ht="27" customHeight="1" x14ac:dyDescent="0.2">
      <c r="B107" s="68"/>
      <c r="C107" s="197"/>
      <c r="D107" s="43" t="str">
        <f>IF(加入依頼書!$F107=0,"",加入依頼書!$F107)</f>
        <v/>
      </c>
      <c r="E107" s="59"/>
      <c r="F107" s="19"/>
      <c r="G107" s="59"/>
      <c r="H107" s="59"/>
      <c r="I107" s="59"/>
      <c r="J107" s="59"/>
      <c r="K107" s="59"/>
      <c r="L107" s="224"/>
      <c r="M107" s="218"/>
      <c r="N107" s="218"/>
      <c r="O107" s="218"/>
      <c r="P107" s="218"/>
      <c r="Q107" s="220"/>
      <c r="R107" s="222"/>
      <c r="S107" s="187"/>
      <c r="T107" s="187"/>
      <c r="U107" s="188"/>
      <c r="V107" s="66"/>
      <c r="W107"/>
      <c r="X107"/>
      <c r="Y107"/>
      <c r="Z107"/>
    </row>
    <row r="108" spans="2:26" ht="14.25" customHeight="1" x14ac:dyDescent="0.2">
      <c r="B108" s="67">
        <v>45</v>
      </c>
      <c r="C108" s="196" t="str">
        <f>IF(加入依頼書!$C108=0,"",加入依頼書!$C108)</f>
        <v/>
      </c>
      <c r="D108" s="42" t="s">
        <v>28</v>
      </c>
      <c r="E108" s="58"/>
      <c r="F108" s="50" t="s">
        <v>28</v>
      </c>
      <c r="G108" s="58"/>
      <c r="H108" s="59"/>
      <c r="I108" s="58"/>
      <c r="J108" s="59"/>
      <c r="K108" s="59"/>
      <c r="L108" s="223"/>
      <c r="M108" s="217"/>
      <c r="N108" s="217"/>
      <c r="O108" s="217"/>
      <c r="P108" s="217"/>
      <c r="Q108" s="219"/>
      <c r="R108" s="221"/>
      <c r="S108" s="186" t="str">
        <f>IF(加入依頼書!$R108=0,"",加入依頼書!$R108)</f>
        <v/>
      </c>
      <c r="T108" s="187"/>
      <c r="U108" s="188"/>
      <c r="V108" s="66"/>
      <c r="W108"/>
      <c r="X108"/>
      <c r="Y108"/>
      <c r="Z108"/>
    </row>
    <row r="109" spans="2:26" ht="27" customHeight="1" x14ac:dyDescent="0.2">
      <c r="B109" s="68"/>
      <c r="C109" s="197"/>
      <c r="D109" s="43" t="str">
        <f>IF(加入依頼書!$F109=0,"",加入依頼書!$F109)</f>
        <v/>
      </c>
      <c r="E109" s="59"/>
      <c r="F109" s="19"/>
      <c r="G109" s="59"/>
      <c r="H109" s="59"/>
      <c r="I109" s="59"/>
      <c r="J109" s="59"/>
      <c r="K109" s="59"/>
      <c r="L109" s="224"/>
      <c r="M109" s="218"/>
      <c r="N109" s="218"/>
      <c r="O109" s="218"/>
      <c r="P109" s="218"/>
      <c r="Q109" s="220"/>
      <c r="R109" s="222"/>
      <c r="S109" s="187"/>
      <c r="T109" s="187"/>
      <c r="U109" s="188"/>
      <c r="V109" s="66"/>
      <c r="W109"/>
      <c r="X109"/>
      <c r="Y109"/>
      <c r="Z109"/>
    </row>
    <row r="110" spans="2:26" ht="14.25" customHeight="1" x14ac:dyDescent="0.2">
      <c r="B110" s="67">
        <v>46</v>
      </c>
      <c r="C110" s="196" t="str">
        <f>IF(加入依頼書!$C110=0,"",加入依頼書!$C110)</f>
        <v/>
      </c>
      <c r="D110" s="42" t="s">
        <v>28</v>
      </c>
      <c r="E110" s="58"/>
      <c r="F110" s="50" t="s">
        <v>28</v>
      </c>
      <c r="G110" s="58"/>
      <c r="H110" s="59"/>
      <c r="I110" s="58"/>
      <c r="J110" s="59"/>
      <c r="K110" s="59"/>
      <c r="L110" s="223"/>
      <c r="M110" s="217"/>
      <c r="N110" s="217"/>
      <c r="O110" s="217"/>
      <c r="P110" s="217"/>
      <c r="Q110" s="219"/>
      <c r="R110" s="221"/>
      <c r="S110" s="186" t="str">
        <f>IF(加入依頼書!$R110=0,"",加入依頼書!$R110)</f>
        <v/>
      </c>
      <c r="T110" s="187"/>
      <c r="U110" s="188"/>
      <c r="V110" s="66"/>
      <c r="W110"/>
      <c r="X110"/>
      <c r="Y110"/>
      <c r="Z110"/>
    </row>
    <row r="111" spans="2:26" ht="27" customHeight="1" x14ac:dyDescent="0.2">
      <c r="B111" s="68"/>
      <c r="C111" s="197"/>
      <c r="D111" s="43" t="str">
        <f>IF(加入依頼書!$F111=0,"",加入依頼書!$F111)</f>
        <v/>
      </c>
      <c r="E111" s="59"/>
      <c r="F111" s="19"/>
      <c r="G111" s="59"/>
      <c r="H111" s="59"/>
      <c r="I111" s="59"/>
      <c r="J111" s="59"/>
      <c r="K111" s="59"/>
      <c r="L111" s="224"/>
      <c r="M111" s="218"/>
      <c r="N111" s="218"/>
      <c r="O111" s="218"/>
      <c r="P111" s="218"/>
      <c r="Q111" s="220"/>
      <c r="R111" s="222"/>
      <c r="S111" s="187"/>
      <c r="T111" s="187"/>
      <c r="U111" s="188"/>
      <c r="V111" s="66"/>
      <c r="W111"/>
      <c r="X111"/>
      <c r="Y111"/>
      <c r="Z111"/>
    </row>
    <row r="112" spans="2:26" ht="14.25" customHeight="1" x14ac:dyDescent="0.2">
      <c r="B112" s="67">
        <v>47</v>
      </c>
      <c r="C112" s="196" t="str">
        <f>IF(加入依頼書!$C112=0,"",加入依頼書!$C112)</f>
        <v/>
      </c>
      <c r="D112" s="42" t="s">
        <v>28</v>
      </c>
      <c r="E112" s="58"/>
      <c r="F112" s="50" t="s">
        <v>28</v>
      </c>
      <c r="G112" s="58"/>
      <c r="H112" s="59"/>
      <c r="I112" s="58"/>
      <c r="J112" s="59"/>
      <c r="K112" s="59"/>
      <c r="L112" s="223"/>
      <c r="M112" s="217"/>
      <c r="N112" s="217"/>
      <c r="O112" s="217"/>
      <c r="P112" s="217"/>
      <c r="Q112" s="219"/>
      <c r="R112" s="221"/>
      <c r="S112" s="186" t="str">
        <f>IF(加入依頼書!$R112=0,"",加入依頼書!$R112)</f>
        <v/>
      </c>
      <c r="T112" s="187"/>
      <c r="U112" s="188"/>
      <c r="V112" s="66"/>
      <c r="W112"/>
      <c r="X112"/>
      <c r="Y112"/>
      <c r="Z112"/>
    </row>
    <row r="113" spans="2:26" ht="27" customHeight="1" x14ac:dyDescent="0.2">
      <c r="B113" s="68"/>
      <c r="C113" s="197"/>
      <c r="D113" s="43" t="str">
        <f>IF(加入依頼書!$F113=0,"",加入依頼書!$F113)</f>
        <v/>
      </c>
      <c r="E113" s="59"/>
      <c r="F113" s="19"/>
      <c r="G113" s="59"/>
      <c r="H113" s="59"/>
      <c r="I113" s="59"/>
      <c r="J113" s="59"/>
      <c r="K113" s="59"/>
      <c r="L113" s="224"/>
      <c r="M113" s="218"/>
      <c r="N113" s="218"/>
      <c r="O113" s="218"/>
      <c r="P113" s="218"/>
      <c r="Q113" s="220"/>
      <c r="R113" s="222"/>
      <c r="S113" s="187"/>
      <c r="T113" s="187"/>
      <c r="U113" s="188"/>
      <c r="V113" s="66"/>
      <c r="W113"/>
      <c r="X113"/>
      <c r="Y113"/>
      <c r="Z113"/>
    </row>
    <row r="114" spans="2:26" ht="14.25" customHeight="1" x14ac:dyDescent="0.2">
      <c r="B114" s="67">
        <v>48</v>
      </c>
      <c r="C114" s="196" t="str">
        <f>IF(加入依頼書!$C114=0,"",加入依頼書!$C114)</f>
        <v/>
      </c>
      <c r="D114" s="42" t="s">
        <v>28</v>
      </c>
      <c r="E114" s="58"/>
      <c r="F114" s="50" t="s">
        <v>28</v>
      </c>
      <c r="G114" s="58"/>
      <c r="H114" s="59"/>
      <c r="I114" s="58"/>
      <c r="J114" s="59"/>
      <c r="K114" s="59"/>
      <c r="L114" s="223"/>
      <c r="M114" s="217"/>
      <c r="N114" s="217"/>
      <c r="O114" s="217"/>
      <c r="P114" s="217"/>
      <c r="Q114" s="219"/>
      <c r="R114" s="221"/>
      <c r="S114" s="186" t="str">
        <f>IF(加入依頼書!$R114=0,"",加入依頼書!$R114)</f>
        <v/>
      </c>
      <c r="T114" s="187"/>
      <c r="U114" s="188"/>
      <c r="V114" s="66"/>
      <c r="W114"/>
      <c r="X114"/>
      <c r="Y114"/>
      <c r="Z114"/>
    </row>
    <row r="115" spans="2:26" ht="27" customHeight="1" x14ac:dyDescent="0.2">
      <c r="B115" s="68"/>
      <c r="C115" s="197"/>
      <c r="D115" s="43" t="str">
        <f>IF(加入依頼書!$F115=0,"",加入依頼書!$F115)</f>
        <v/>
      </c>
      <c r="E115" s="59"/>
      <c r="F115" s="19"/>
      <c r="G115" s="59"/>
      <c r="H115" s="59"/>
      <c r="I115" s="59"/>
      <c r="J115" s="59"/>
      <c r="K115" s="59"/>
      <c r="L115" s="224"/>
      <c r="M115" s="218"/>
      <c r="N115" s="218"/>
      <c r="O115" s="218"/>
      <c r="P115" s="218"/>
      <c r="Q115" s="220"/>
      <c r="R115" s="222"/>
      <c r="S115" s="187"/>
      <c r="T115" s="187"/>
      <c r="U115" s="188"/>
      <c r="V115" s="66"/>
      <c r="W115"/>
      <c r="X115"/>
      <c r="Y115"/>
      <c r="Z115"/>
    </row>
    <row r="116" spans="2:26" ht="14.25" customHeight="1" x14ac:dyDescent="0.2">
      <c r="B116" s="67">
        <v>49</v>
      </c>
      <c r="C116" s="196" t="str">
        <f>IF(加入依頼書!$C116=0,"",加入依頼書!$C116)</f>
        <v/>
      </c>
      <c r="D116" s="42" t="s">
        <v>28</v>
      </c>
      <c r="E116" s="58"/>
      <c r="F116" s="50" t="s">
        <v>28</v>
      </c>
      <c r="G116" s="58"/>
      <c r="H116" s="59"/>
      <c r="I116" s="58"/>
      <c r="J116" s="59"/>
      <c r="K116" s="59"/>
      <c r="L116" s="223"/>
      <c r="M116" s="217"/>
      <c r="N116" s="217"/>
      <c r="O116" s="217"/>
      <c r="P116" s="217"/>
      <c r="Q116" s="219"/>
      <c r="R116" s="221"/>
      <c r="S116" s="186" t="str">
        <f>IF(加入依頼書!$R116=0,"",加入依頼書!$R116)</f>
        <v/>
      </c>
      <c r="T116" s="187"/>
      <c r="U116" s="188"/>
      <c r="V116" s="66"/>
      <c r="W116"/>
      <c r="X116"/>
      <c r="Y116"/>
      <c r="Z116"/>
    </row>
    <row r="117" spans="2:26" ht="27" customHeight="1" x14ac:dyDescent="0.2">
      <c r="B117" s="68"/>
      <c r="C117" s="197"/>
      <c r="D117" s="43" t="str">
        <f>IF(加入依頼書!$F117=0,"",加入依頼書!$F117)</f>
        <v/>
      </c>
      <c r="E117" s="59"/>
      <c r="F117" s="19"/>
      <c r="G117" s="59"/>
      <c r="H117" s="59"/>
      <c r="I117" s="59"/>
      <c r="J117" s="59"/>
      <c r="K117" s="59"/>
      <c r="L117" s="224"/>
      <c r="M117" s="218"/>
      <c r="N117" s="218"/>
      <c r="O117" s="218"/>
      <c r="P117" s="218"/>
      <c r="Q117" s="220"/>
      <c r="R117" s="222"/>
      <c r="S117" s="187"/>
      <c r="T117" s="187"/>
      <c r="U117" s="188"/>
      <c r="V117" s="66"/>
      <c r="W117"/>
      <c r="X117"/>
      <c r="Y117"/>
      <c r="Z117"/>
    </row>
    <row r="118" spans="2:26" ht="14.25" customHeight="1" x14ac:dyDescent="0.2">
      <c r="B118" s="67">
        <v>50</v>
      </c>
      <c r="C118" s="196" t="str">
        <f>IF(加入依頼書!$C118=0,"",加入依頼書!$C118)</f>
        <v/>
      </c>
      <c r="D118" s="42" t="s">
        <v>28</v>
      </c>
      <c r="E118" s="58"/>
      <c r="F118" s="50" t="s">
        <v>28</v>
      </c>
      <c r="G118" s="58"/>
      <c r="H118" s="59"/>
      <c r="I118" s="58"/>
      <c r="J118" s="59"/>
      <c r="K118" s="59"/>
      <c r="L118" s="223"/>
      <c r="M118" s="217"/>
      <c r="N118" s="217"/>
      <c r="O118" s="217"/>
      <c r="P118" s="217"/>
      <c r="Q118" s="219"/>
      <c r="R118" s="221"/>
      <c r="S118" s="186" t="str">
        <f>IF(加入依頼書!$R118=0,"",加入依頼書!$R118)</f>
        <v/>
      </c>
      <c r="T118" s="187"/>
      <c r="U118" s="188"/>
      <c r="V118" s="66"/>
      <c r="W118"/>
      <c r="X118"/>
      <c r="Y118"/>
      <c r="Z118"/>
    </row>
    <row r="119" spans="2:26" ht="27" customHeight="1" x14ac:dyDescent="0.2">
      <c r="B119" s="68"/>
      <c r="C119" s="197"/>
      <c r="D119" s="43" t="str">
        <f>IF(加入依頼書!$F119=0,"",加入依頼書!$F119)</f>
        <v/>
      </c>
      <c r="E119" s="59"/>
      <c r="F119" s="19"/>
      <c r="G119" s="59"/>
      <c r="H119" s="59"/>
      <c r="I119" s="59"/>
      <c r="J119" s="59"/>
      <c r="K119" s="59"/>
      <c r="L119" s="224"/>
      <c r="M119" s="218"/>
      <c r="N119" s="218"/>
      <c r="O119" s="218"/>
      <c r="P119" s="218"/>
      <c r="Q119" s="220"/>
      <c r="R119" s="222"/>
      <c r="S119" s="187"/>
      <c r="T119" s="187"/>
      <c r="U119" s="188"/>
      <c r="V119" s="66"/>
      <c r="W119"/>
      <c r="X119"/>
      <c r="Y119"/>
      <c r="Z119"/>
    </row>
    <row r="120" spans="2:26" ht="14.25" customHeight="1" x14ac:dyDescent="0.2">
      <c r="B120" s="67">
        <v>51</v>
      </c>
      <c r="C120" s="196" t="str">
        <f>IF(加入依頼書!$C120=0,"",加入依頼書!$C120)</f>
        <v/>
      </c>
      <c r="D120" s="42" t="s">
        <v>28</v>
      </c>
      <c r="E120" s="58"/>
      <c r="F120" s="50" t="s">
        <v>28</v>
      </c>
      <c r="G120" s="58"/>
      <c r="H120" s="59"/>
      <c r="I120" s="58"/>
      <c r="J120" s="59"/>
      <c r="K120" s="59"/>
      <c r="L120" s="223"/>
      <c r="M120" s="217"/>
      <c r="N120" s="217"/>
      <c r="O120" s="217"/>
      <c r="P120" s="217"/>
      <c r="Q120" s="219"/>
      <c r="R120" s="221"/>
      <c r="S120" s="186" t="str">
        <f>IF(加入依頼書!$R120=0,"",加入依頼書!$R120)</f>
        <v/>
      </c>
      <c r="T120" s="187"/>
      <c r="U120" s="188"/>
      <c r="V120" s="66"/>
      <c r="W120"/>
      <c r="X120"/>
      <c r="Y120"/>
      <c r="Z120"/>
    </row>
    <row r="121" spans="2:26" ht="27" customHeight="1" x14ac:dyDescent="0.2">
      <c r="B121" s="68"/>
      <c r="C121" s="197"/>
      <c r="D121" s="43" t="str">
        <f>IF(加入依頼書!$F121=0,"",加入依頼書!$F121)</f>
        <v/>
      </c>
      <c r="E121" s="59"/>
      <c r="F121" s="19"/>
      <c r="G121" s="59"/>
      <c r="H121" s="59"/>
      <c r="I121" s="59"/>
      <c r="J121" s="59"/>
      <c r="K121" s="59"/>
      <c r="L121" s="224"/>
      <c r="M121" s="218"/>
      <c r="N121" s="218"/>
      <c r="O121" s="218"/>
      <c r="P121" s="218"/>
      <c r="Q121" s="220"/>
      <c r="R121" s="222"/>
      <c r="S121" s="187"/>
      <c r="T121" s="187"/>
      <c r="U121" s="188"/>
      <c r="V121" s="66"/>
      <c r="W121"/>
      <c r="X121"/>
      <c r="Y121"/>
      <c r="Z121"/>
    </row>
    <row r="122" spans="2:26" ht="14.25" customHeight="1" x14ac:dyDescent="0.2">
      <c r="B122" s="67">
        <v>52</v>
      </c>
      <c r="C122" s="196" t="str">
        <f>IF(加入依頼書!$C122=0,"",加入依頼書!$C122)</f>
        <v/>
      </c>
      <c r="D122" s="42" t="s">
        <v>28</v>
      </c>
      <c r="E122" s="58"/>
      <c r="F122" s="50" t="s">
        <v>28</v>
      </c>
      <c r="G122" s="58"/>
      <c r="H122" s="59"/>
      <c r="I122" s="58"/>
      <c r="J122" s="59"/>
      <c r="K122" s="59"/>
      <c r="L122" s="223"/>
      <c r="M122" s="217"/>
      <c r="N122" s="217"/>
      <c r="O122" s="217"/>
      <c r="P122" s="217"/>
      <c r="Q122" s="219"/>
      <c r="R122" s="221"/>
      <c r="S122" s="186" t="str">
        <f>IF(加入依頼書!$R122=0,"",加入依頼書!$R122)</f>
        <v/>
      </c>
      <c r="T122" s="187"/>
      <c r="U122" s="188"/>
      <c r="V122" s="66"/>
      <c r="W122"/>
      <c r="X122"/>
      <c r="Y122"/>
      <c r="Z122"/>
    </row>
    <row r="123" spans="2:26" ht="27" customHeight="1" x14ac:dyDescent="0.2">
      <c r="B123" s="68"/>
      <c r="C123" s="197"/>
      <c r="D123" s="43" t="str">
        <f>IF(加入依頼書!$F123=0,"",加入依頼書!$F123)</f>
        <v/>
      </c>
      <c r="E123" s="59"/>
      <c r="F123" s="19"/>
      <c r="G123" s="59"/>
      <c r="H123" s="59"/>
      <c r="I123" s="59"/>
      <c r="J123" s="59"/>
      <c r="K123" s="59"/>
      <c r="L123" s="224"/>
      <c r="M123" s="218"/>
      <c r="N123" s="218"/>
      <c r="O123" s="218"/>
      <c r="P123" s="218"/>
      <c r="Q123" s="220"/>
      <c r="R123" s="222"/>
      <c r="S123" s="187"/>
      <c r="T123" s="187"/>
      <c r="U123" s="188"/>
      <c r="V123" s="66"/>
      <c r="W123"/>
      <c r="X123"/>
      <c r="Y123"/>
      <c r="Z123"/>
    </row>
    <row r="124" spans="2:26" ht="14.25" customHeight="1" x14ac:dyDescent="0.2">
      <c r="B124" s="67">
        <v>53</v>
      </c>
      <c r="C124" s="196" t="str">
        <f>IF(加入依頼書!$C124=0,"",加入依頼書!$C124)</f>
        <v/>
      </c>
      <c r="D124" s="42" t="s">
        <v>28</v>
      </c>
      <c r="E124" s="58"/>
      <c r="F124" s="50" t="s">
        <v>28</v>
      </c>
      <c r="G124" s="58"/>
      <c r="H124" s="59"/>
      <c r="I124" s="58"/>
      <c r="J124" s="59"/>
      <c r="K124" s="59"/>
      <c r="L124" s="223"/>
      <c r="M124" s="217"/>
      <c r="N124" s="217"/>
      <c r="O124" s="217"/>
      <c r="P124" s="217"/>
      <c r="Q124" s="219"/>
      <c r="R124" s="221"/>
      <c r="S124" s="186" t="str">
        <f>IF(加入依頼書!$R124=0,"",加入依頼書!$R124)</f>
        <v/>
      </c>
      <c r="T124" s="187"/>
      <c r="U124" s="188"/>
      <c r="V124" s="66"/>
      <c r="W124"/>
      <c r="X124"/>
      <c r="Y124"/>
      <c r="Z124"/>
    </row>
    <row r="125" spans="2:26" ht="27" customHeight="1" x14ac:dyDescent="0.2">
      <c r="B125" s="68"/>
      <c r="C125" s="197"/>
      <c r="D125" s="43" t="str">
        <f>IF(加入依頼書!$F125=0,"",加入依頼書!$F125)</f>
        <v/>
      </c>
      <c r="E125" s="59"/>
      <c r="F125" s="19"/>
      <c r="G125" s="59"/>
      <c r="H125" s="59"/>
      <c r="I125" s="59"/>
      <c r="J125" s="59"/>
      <c r="K125" s="59"/>
      <c r="L125" s="224"/>
      <c r="M125" s="218"/>
      <c r="N125" s="218"/>
      <c r="O125" s="218"/>
      <c r="P125" s="218"/>
      <c r="Q125" s="220"/>
      <c r="R125" s="222"/>
      <c r="S125" s="187"/>
      <c r="T125" s="187"/>
      <c r="U125" s="188"/>
      <c r="V125" s="66"/>
      <c r="W125"/>
      <c r="X125"/>
      <c r="Y125"/>
      <c r="Z125"/>
    </row>
    <row r="126" spans="2:26" ht="14.25" customHeight="1" x14ac:dyDescent="0.2">
      <c r="B126" s="67">
        <v>54</v>
      </c>
      <c r="C126" s="196" t="str">
        <f>IF(加入依頼書!$C126=0,"",加入依頼書!$C126)</f>
        <v/>
      </c>
      <c r="D126" s="42" t="s">
        <v>28</v>
      </c>
      <c r="E126" s="58"/>
      <c r="F126" s="50" t="s">
        <v>28</v>
      </c>
      <c r="G126" s="58"/>
      <c r="H126" s="59"/>
      <c r="I126" s="58"/>
      <c r="J126" s="59"/>
      <c r="K126" s="59"/>
      <c r="L126" s="223"/>
      <c r="M126" s="217"/>
      <c r="N126" s="217"/>
      <c r="O126" s="217"/>
      <c r="P126" s="217"/>
      <c r="Q126" s="219"/>
      <c r="R126" s="221"/>
      <c r="S126" s="186" t="str">
        <f>IF(加入依頼書!$R126=0,"",加入依頼書!$R126)</f>
        <v/>
      </c>
      <c r="T126" s="187"/>
      <c r="U126" s="188"/>
      <c r="V126" s="66"/>
      <c r="W126"/>
      <c r="X126"/>
      <c r="Y126"/>
      <c r="Z126"/>
    </row>
    <row r="127" spans="2:26" ht="27" customHeight="1" x14ac:dyDescent="0.2">
      <c r="B127" s="68"/>
      <c r="C127" s="197"/>
      <c r="D127" s="43" t="str">
        <f>IF(加入依頼書!$F127=0,"",加入依頼書!$F127)</f>
        <v/>
      </c>
      <c r="E127" s="59"/>
      <c r="F127" s="19"/>
      <c r="G127" s="59"/>
      <c r="H127" s="59"/>
      <c r="I127" s="59"/>
      <c r="J127" s="59"/>
      <c r="K127" s="59"/>
      <c r="L127" s="224"/>
      <c r="M127" s="218"/>
      <c r="N127" s="218"/>
      <c r="O127" s="218"/>
      <c r="P127" s="218"/>
      <c r="Q127" s="220"/>
      <c r="R127" s="222"/>
      <c r="S127" s="187"/>
      <c r="T127" s="187"/>
      <c r="U127" s="188"/>
      <c r="V127" s="66"/>
      <c r="W127"/>
      <c r="X127"/>
      <c r="Y127"/>
      <c r="Z127"/>
    </row>
    <row r="128" spans="2:26" ht="14.25" customHeight="1" x14ac:dyDescent="0.2">
      <c r="B128" s="67">
        <v>55</v>
      </c>
      <c r="C128" s="196" t="str">
        <f>IF(加入依頼書!$C128=0,"",加入依頼書!$C128)</f>
        <v/>
      </c>
      <c r="D128" s="42" t="s">
        <v>28</v>
      </c>
      <c r="E128" s="58"/>
      <c r="F128" s="50" t="s">
        <v>28</v>
      </c>
      <c r="G128" s="58"/>
      <c r="H128" s="59"/>
      <c r="I128" s="58"/>
      <c r="J128" s="59"/>
      <c r="K128" s="59"/>
      <c r="L128" s="223"/>
      <c r="M128" s="217"/>
      <c r="N128" s="217"/>
      <c r="O128" s="217"/>
      <c r="P128" s="217"/>
      <c r="Q128" s="219"/>
      <c r="R128" s="221"/>
      <c r="S128" s="186" t="str">
        <f>IF(加入依頼書!$R128=0,"",加入依頼書!$R128)</f>
        <v/>
      </c>
      <c r="T128" s="187"/>
      <c r="U128" s="188"/>
      <c r="V128" s="66"/>
      <c r="W128"/>
      <c r="X128"/>
      <c r="Y128"/>
      <c r="Z128"/>
    </row>
    <row r="129" spans="2:26" ht="27" customHeight="1" x14ac:dyDescent="0.2">
      <c r="B129" s="68"/>
      <c r="C129" s="197"/>
      <c r="D129" s="43" t="str">
        <f>IF(加入依頼書!$F129=0,"",加入依頼書!$F129)</f>
        <v/>
      </c>
      <c r="E129" s="59"/>
      <c r="F129" s="19"/>
      <c r="G129" s="59"/>
      <c r="H129" s="59"/>
      <c r="I129" s="59"/>
      <c r="J129" s="59"/>
      <c r="K129" s="59"/>
      <c r="L129" s="224"/>
      <c r="M129" s="218"/>
      <c r="N129" s="218"/>
      <c r="O129" s="218"/>
      <c r="P129" s="218"/>
      <c r="Q129" s="220"/>
      <c r="R129" s="222"/>
      <c r="S129" s="187"/>
      <c r="T129" s="187"/>
      <c r="U129" s="188"/>
      <c r="V129" s="66"/>
      <c r="W129"/>
      <c r="X129"/>
      <c r="Y129"/>
      <c r="Z129"/>
    </row>
    <row r="130" spans="2:26" ht="14.25" customHeight="1" x14ac:dyDescent="0.2">
      <c r="B130" s="67">
        <v>56</v>
      </c>
      <c r="C130" s="196" t="str">
        <f>IF(加入依頼書!$C130=0,"",加入依頼書!$C130)</f>
        <v/>
      </c>
      <c r="D130" s="42" t="s">
        <v>28</v>
      </c>
      <c r="E130" s="58"/>
      <c r="F130" s="50" t="s">
        <v>28</v>
      </c>
      <c r="G130" s="58"/>
      <c r="H130" s="59"/>
      <c r="I130" s="58"/>
      <c r="J130" s="59"/>
      <c r="K130" s="59"/>
      <c r="L130" s="223"/>
      <c r="M130" s="217"/>
      <c r="N130" s="217"/>
      <c r="O130" s="217"/>
      <c r="P130" s="217"/>
      <c r="Q130" s="219"/>
      <c r="R130" s="221"/>
      <c r="S130" s="186" t="str">
        <f>IF(加入依頼書!$R130=0,"",加入依頼書!$R130)</f>
        <v/>
      </c>
      <c r="T130" s="187"/>
      <c r="U130" s="188"/>
      <c r="V130" s="66"/>
      <c r="W130"/>
      <c r="X130"/>
      <c r="Y130"/>
      <c r="Z130"/>
    </row>
    <row r="131" spans="2:26" ht="27" customHeight="1" x14ac:dyDescent="0.2">
      <c r="B131" s="68"/>
      <c r="C131" s="197"/>
      <c r="D131" s="43" t="str">
        <f>IF(加入依頼書!$F131=0,"",加入依頼書!$F131)</f>
        <v/>
      </c>
      <c r="E131" s="59"/>
      <c r="F131" s="19"/>
      <c r="G131" s="59"/>
      <c r="H131" s="59"/>
      <c r="I131" s="59"/>
      <c r="J131" s="59"/>
      <c r="K131" s="59"/>
      <c r="L131" s="224"/>
      <c r="M131" s="218"/>
      <c r="N131" s="218"/>
      <c r="O131" s="218"/>
      <c r="P131" s="218"/>
      <c r="Q131" s="220"/>
      <c r="R131" s="222"/>
      <c r="S131" s="187"/>
      <c r="T131" s="187"/>
      <c r="U131" s="188"/>
      <c r="V131" s="66"/>
      <c r="W131"/>
      <c r="X131"/>
      <c r="Y131"/>
      <c r="Z131"/>
    </row>
    <row r="132" spans="2:26" ht="14.25" customHeight="1" x14ac:dyDescent="0.2">
      <c r="B132" s="67">
        <v>57</v>
      </c>
      <c r="C132" s="196" t="str">
        <f>IF(加入依頼書!$C132=0,"",加入依頼書!$C132)</f>
        <v/>
      </c>
      <c r="D132" s="42" t="s">
        <v>28</v>
      </c>
      <c r="E132" s="58"/>
      <c r="F132" s="50" t="s">
        <v>28</v>
      </c>
      <c r="G132" s="58"/>
      <c r="H132" s="59"/>
      <c r="I132" s="58"/>
      <c r="J132" s="59"/>
      <c r="K132" s="59"/>
      <c r="L132" s="223"/>
      <c r="M132" s="217"/>
      <c r="N132" s="217"/>
      <c r="O132" s="217"/>
      <c r="P132" s="217"/>
      <c r="Q132" s="219"/>
      <c r="R132" s="221"/>
      <c r="S132" s="186" t="str">
        <f>IF(加入依頼書!$R132=0,"",加入依頼書!$R132)</f>
        <v/>
      </c>
      <c r="T132" s="187"/>
      <c r="U132" s="188"/>
      <c r="V132" s="66"/>
      <c r="W132"/>
      <c r="X132"/>
      <c r="Y132"/>
      <c r="Z132"/>
    </row>
    <row r="133" spans="2:26" ht="27" customHeight="1" x14ac:dyDescent="0.2">
      <c r="B133" s="68"/>
      <c r="C133" s="197"/>
      <c r="D133" s="43" t="str">
        <f>IF(加入依頼書!$F133=0,"",加入依頼書!$F133)</f>
        <v/>
      </c>
      <c r="E133" s="59"/>
      <c r="F133" s="19"/>
      <c r="G133" s="59"/>
      <c r="H133" s="59"/>
      <c r="I133" s="59"/>
      <c r="J133" s="59"/>
      <c r="K133" s="59"/>
      <c r="L133" s="224"/>
      <c r="M133" s="218"/>
      <c r="N133" s="218"/>
      <c r="O133" s="218"/>
      <c r="P133" s="218"/>
      <c r="Q133" s="220"/>
      <c r="R133" s="222"/>
      <c r="S133" s="187"/>
      <c r="T133" s="187"/>
      <c r="U133" s="188"/>
      <c r="V133" s="66"/>
      <c r="W133"/>
      <c r="X133"/>
      <c r="Y133"/>
      <c r="Z133"/>
    </row>
    <row r="134" spans="2:26" ht="14.25" customHeight="1" x14ac:dyDescent="0.2">
      <c r="B134" s="67">
        <v>58</v>
      </c>
      <c r="C134" s="196" t="str">
        <f>IF(加入依頼書!$C134=0,"",加入依頼書!$C134)</f>
        <v/>
      </c>
      <c r="D134" s="42" t="s">
        <v>28</v>
      </c>
      <c r="E134" s="58"/>
      <c r="F134" s="50" t="s">
        <v>28</v>
      </c>
      <c r="G134" s="58"/>
      <c r="H134" s="59"/>
      <c r="I134" s="58"/>
      <c r="J134" s="59"/>
      <c r="K134" s="59"/>
      <c r="L134" s="223"/>
      <c r="M134" s="217"/>
      <c r="N134" s="217"/>
      <c r="O134" s="217"/>
      <c r="P134" s="217"/>
      <c r="Q134" s="219"/>
      <c r="R134" s="221"/>
      <c r="S134" s="186" t="str">
        <f>IF(加入依頼書!$R134=0,"",加入依頼書!$R134)</f>
        <v/>
      </c>
      <c r="T134" s="187"/>
      <c r="U134" s="188"/>
      <c r="V134" s="66"/>
      <c r="W134"/>
      <c r="X134"/>
      <c r="Y134"/>
      <c r="Z134"/>
    </row>
    <row r="135" spans="2:26" ht="27" customHeight="1" x14ac:dyDescent="0.2">
      <c r="B135" s="68"/>
      <c r="C135" s="197"/>
      <c r="D135" s="43" t="str">
        <f>IF(加入依頼書!$F135=0,"",加入依頼書!$F135)</f>
        <v/>
      </c>
      <c r="E135" s="59"/>
      <c r="F135" s="19"/>
      <c r="G135" s="59"/>
      <c r="H135" s="59"/>
      <c r="I135" s="59"/>
      <c r="J135" s="59"/>
      <c r="K135" s="59"/>
      <c r="L135" s="224"/>
      <c r="M135" s="218"/>
      <c r="N135" s="218"/>
      <c r="O135" s="218"/>
      <c r="P135" s="218"/>
      <c r="Q135" s="220"/>
      <c r="R135" s="222"/>
      <c r="S135" s="187"/>
      <c r="T135" s="187"/>
      <c r="U135" s="188"/>
      <c r="V135" s="66"/>
      <c r="W135"/>
      <c r="X135"/>
      <c r="Y135"/>
      <c r="Z135"/>
    </row>
    <row r="136" spans="2:26" ht="14.25" customHeight="1" x14ac:dyDescent="0.2">
      <c r="B136" s="67">
        <v>59</v>
      </c>
      <c r="C136" s="196" t="str">
        <f>IF(加入依頼書!$C136=0,"",加入依頼書!$C136)</f>
        <v/>
      </c>
      <c r="D136" s="42" t="s">
        <v>28</v>
      </c>
      <c r="E136" s="58"/>
      <c r="F136" s="50" t="s">
        <v>28</v>
      </c>
      <c r="G136" s="58"/>
      <c r="H136" s="59"/>
      <c r="I136" s="58"/>
      <c r="J136" s="59"/>
      <c r="K136" s="59"/>
      <c r="L136" s="223"/>
      <c r="M136" s="217"/>
      <c r="N136" s="217"/>
      <c r="O136" s="217"/>
      <c r="P136" s="217"/>
      <c r="Q136" s="219"/>
      <c r="R136" s="221"/>
      <c r="S136" s="186" t="str">
        <f>IF(加入依頼書!$R136=0,"",加入依頼書!$R136)</f>
        <v/>
      </c>
      <c r="T136" s="187"/>
      <c r="U136" s="188"/>
      <c r="V136" s="66"/>
      <c r="W136"/>
      <c r="X136"/>
      <c r="Y136"/>
      <c r="Z136"/>
    </row>
    <row r="137" spans="2:26" ht="27" customHeight="1" x14ac:dyDescent="0.2">
      <c r="B137" s="68"/>
      <c r="C137" s="197"/>
      <c r="D137" s="43" t="str">
        <f>IF(加入依頼書!$F137=0,"",加入依頼書!$F137)</f>
        <v/>
      </c>
      <c r="E137" s="59"/>
      <c r="F137" s="19"/>
      <c r="G137" s="59"/>
      <c r="H137" s="59"/>
      <c r="I137" s="59"/>
      <c r="J137" s="59"/>
      <c r="K137" s="59"/>
      <c r="L137" s="224"/>
      <c r="M137" s="218"/>
      <c r="N137" s="218"/>
      <c r="O137" s="218"/>
      <c r="P137" s="218"/>
      <c r="Q137" s="220"/>
      <c r="R137" s="222"/>
      <c r="S137" s="187"/>
      <c r="T137" s="187"/>
      <c r="U137" s="188"/>
      <c r="V137" s="66"/>
      <c r="W137"/>
      <c r="X137"/>
      <c r="Y137"/>
      <c r="Z137"/>
    </row>
    <row r="138" spans="2:26" ht="14.25" customHeight="1" x14ac:dyDescent="0.2">
      <c r="B138" s="67">
        <v>60</v>
      </c>
      <c r="C138" s="196" t="str">
        <f>IF(加入依頼書!$C138=0,"",加入依頼書!$C138)</f>
        <v/>
      </c>
      <c r="D138" s="42" t="s">
        <v>28</v>
      </c>
      <c r="E138" s="58"/>
      <c r="F138" s="50" t="s">
        <v>28</v>
      </c>
      <c r="G138" s="58"/>
      <c r="H138" s="59"/>
      <c r="I138" s="58"/>
      <c r="J138" s="59"/>
      <c r="K138" s="59"/>
      <c r="L138" s="223"/>
      <c r="M138" s="217"/>
      <c r="N138" s="217"/>
      <c r="O138" s="217"/>
      <c r="P138" s="217"/>
      <c r="Q138" s="219"/>
      <c r="R138" s="221"/>
      <c r="S138" s="186" t="str">
        <f>IF(加入依頼書!$R138=0,"",加入依頼書!$R138)</f>
        <v/>
      </c>
      <c r="T138" s="187"/>
      <c r="U138" s="188"/>
      <c r="V138" s="66"/>
      <c r="W138"/>
      <c r="X138"/>
      <c r="Y138"/>
      <c r="Z138"/>
    </row>
    <row r="139" spans="2:26" ht="27" customHeight="1" x14ac:dyDescent="0.2">
      <c r="B139" s="68"/>
      <c r="C139" s="197"/>
      <c r="D139" s="43" t="str">
        <f>IF(加入依頼書!$F139=0,"",加入依頼書!$F139)</f>
        <v/>
      </c>
      <c r="E139" s="59"/>
      <c r="F139" s="19"/>
      <c r="G139" s="59"/>
      <c r="H139" s="59"/>
      <c r="I139" s="59"/>
      <c r="J139" s="59"/>
      <c r="K139" s="59"/>
      <c r="L139" s="224"/>
      <c r="M139" s="218"/>
      <c r="N139" s="218"/>
      <c r="O139" s="218"/>
      <c r="P139" s="218"/>
      <c r="Q139" s="220"/>
      <c r="R139" s="222"/>
      <c r="S139" s="187"/>
      <c r="T139" s="187"/>
      <c r="U139" s="188"/>
      <c r="V139" s="66"/>
      <c r="W139"/>
      <c r="X139"/>
      <c r="Y139"/>
      <c r="Z139"/>
    </row>
    <row r="140" spans="2:26" ht="14.25" customHeight="1" x14ac:dyDescent="0.2">
      <c r="B140" s="67">
        <v>61</v>
      </c>
      <c r="C140" s="196" t="str">
        <f>IF(加入依頼書!$C140=0,"",加入依頼書!$C140)</f>
        <v/>
      </c>
      <c r="D140" s="42" t="s">
        <v>28</v>
      </c>
      <c r="E140" s="58"/>
      <c r="F140" s="50" t="s">
        <v>28</v>
      </c>
      <c r="G140" s="58"/>
      <c r="H140" s="59"/>
      <c r="I140" s="58"/>
      <c r="J140" s="59"/>
      <c r="K140" s="59"/>
      <c r="L140" s="223"/>
      <c r="M140" s="217"/>
      <c r="N140" s="217"/>
      <c r="O140" s="217"/>
      <c r="P140" s="217"/>
      <c r="Q140" s="219"/>
      <c r="R140" s="221"/>
      <c r="S140" s="186" t="str">
        <f>IF(加入依頼書!$R140=0,"",加入依頼書!$R140)</f>
        <v/>
      </c>
      <c r="T140" s="187"/>
      <c r="U140" s="188"/>
      <c r="V140" s="66"/>
      <c r="W140"/>
      <c r="X140"/>
      <c r="Y140"/>
      <c r="Z140"/>
    </row>
    <row r="141" spans="2:26" ht="27" customHeight="1" x14ac:dyDescent="0.2">
      <c r="B141" s="68"/>
      <c r="C141" s="197"/>
      <c r="D141" s="43" t="str">
        <f>IF(加入依頼書!$F141=0,"",加入依頼書!$F141)</f>
        <v/>
      </c>
      <c r="E141" s="59"/>
      <c r="F141" s="19"/>
      <c r="G141" s="59"/>
      <c r="H141" s="59"/>
      <c r="I141" s="59"/>
      <c r="J141" s="59"/>
      <c r="K141" s="59"/>
      <c r="L141" s="224"/>
      <c r="M141" s="218"/>
      <c r="N141" s="218"/>
      <c r="O141" s="218"/>
      <c r="P141" s="218"/>
      <c r="Q141" s="220"/>
      <c r="R141" s="222"/>
      <c r="S141" s="187"/>
      <c r="T141" s="187"/>
      <c r="U141" s="188"/>
      <c r="V141" s="66"/>
      <c r="W141"/>
      <c r="X141"/>
      <c r="Y141"/>
      <c r="Z141"/>
    </row>
    <row r="142" spans="2:26" ht="14.25" customHeight="1" x14ac:dyDescent="0.2">
      <c r="B142" s="67">
        <v>62</v>
      </c>
      <c r="C142" s="196" t="str">
        <f>IF(加入依頼書!$C142=0,"",加入依頼書!$C142)</f>
        <v/>
      </c>
      <c r="D142" s="42" t="s">
        <v>28</v>
      </c>
      <c r="E142" s="58"/>
      <c r="F142" s="50" t="s">
        <v>28</v>
      </c>
      <c r="G142" s="58"/>
      <c r="H142" s="59"/>
      <c r="I142" s="58"/>
      <c r="J142" s="59"/>
      <c r="K142" s="59"/>
      <c r="L142" s="223"/>
      <c r="M142" s="217"/>
      <c r="N142" s="217"/>
      <c r="O142" s="217"/>
      <c r="P142" s="217"/>
      <c r="Q142" s="219"/>
      <c r="R142" s="221"/>
      <c r="S142" s="186" t="str">
        <f>IF(加入依頼書!$R142=0,"",加入依頼書!$R142)</f>
        <v/>
      </c>
      <c r="T142" s="187"/>
      <c r="U142" s="188"/>
      <c r="V142" s="66"/>
      <c r="W142"/>
      <c r="X142"/>
      <c r="Y142"/>
      <c r="Z142"/>
    </row>
    <row r="143" spans="2:26" ht="27" customHeight="1" x14ac:dyDescent="0.2">
      <c r="B143" s="68"/>
      <c r="C143" s="197"/>
      <c r="D143" s="43" t="str">
        <f>IF(加入依頼書!$F143=0,"",加入依頼書!$F143)</f>
        <v/>
      </c>
      <c r="E143" s="59"/>
      <c r="F143" s="19"/>
      <c r="G143" s="59"/>
      <c r="H143" s="59"/>
      <c r="I143" s="59"/>
      <c r="J143" s="59"/>
      <c r="K143" s="59"/>
      <c r="L143" s="224"/>
      <c r="M143" s="218"/>
      <c r="N143" s="218"/>
      <c r="O143" s="218"/>
      <c r="P143" s="218"/>
      <c r="Q143" s="220"/>
      <c r="R143" s="222"/>
      <c r="S143" s="187"/>
      <c r="T143" s="187"/>
      <c r="U143" s="188"/>
      <c r="V143" s="66"/>
      <c r="W143"/>
      <c r="X143"/>
      <c r="Y143"/>
      <c r="Z143"/>
    </row>
    <row r="144" spans="2:26" ht="14.25" customHeight="1" x14ac:dyDescent="0.2">
      <c r="B144" s="67">
        <v>63</v>
      </c>
      <c r="C144" s="196" t="str">
        <f>IF(加入依頼書!$C144=0,"",加入依頼書!$C144)</f>
        <v/>
      </c>
      <c r="D144" s="42" t="s">
        <v>28</v>
      </c>
      <c r="E144" s="58"/>
      <c r="F144" s="50" t="s">
        <v>28</v>
      </c>
      <c r="G144" s="58"/>
      <c r="H144" s="59"/>
      <c r="I144" s="58"/>
      <c r="J144" s="59"/>
      <c r="K144" s="59"/>
      <c r="L144" s="223"/>
      <c r="M144" s="217"/>
      <c r="N144" s="217"/>
      <c r="O144" s="217"/>
      <c r="P144" s="217"/>
      <c r="Q144" s="219"/>
      <c r="R144" s="221"/>
      <c r="S144" s="186" t="str">
        <f>IF(加入依頼書!$R144=0,"",加入依頼書!$R144)</f>
        <v/>
      </c>
      <c r="T144" s="187"/>
      <c r="U144" s="188"/>
      <c r="V144" s="66"/>
      <c r="W144"/>
      <c r="X144"/>
      <c r="Y144"/>
      <c r="Z144"/>
    </row>
    <row r="145" spans="2:26" ht="27" customHeight="1" x14ac:dyDescent="0.2">
      <c r="B145" s="68"/>
      <c r="C145" s="197"/>
      <c r="D145" s="43" t="str">
        <f>IF(加入依頼書!$F145=0,"",加入依頼書!$F145)</f>
        <v/>
      </c>
      <c r="E145" s="59"/>
      <c r="F145" s="19"/>
      <c r="G145" s="59"/>
      <c r="H145" s="59"/>
      <c r="I145" s="59"/>
      <c r="J145" s="59"/>
      <c r="K145" s="59"/>
      <c r="L145" s="224"/>
      <c r="M145" s="218"/>
      <c r="N145" s="218"/>
      <c r="O145" s="218"/>
      <c r="P145" s="218"/>
      <c r="Q145" s="220"/>
      <c r="R145" s="222"/>
      <c r="S145" s="187"/>
      <c r="T145" s="187"/>
      <c r="U145" s="188"/>
      <c r="V145" s="66"/>
      <c r="W145"/>
      <c r="X145"/>
      <c r="Y145"/>
      <c r="Z145"/>
    </row>
    <row r="146" spans="2:26" ht="14.25" customHeight="1" x14ac:dyDescent="0.2">
      <c r="B146" s="67">
        <v>64</v>
      </c>
      <c r="C146" s="196" t="str">
        <f>IF(加入依頼書!$C146=0,"",加入依頼書!$C146)</f>
        <v/>
      </c>
      <c r="D146" s="42" t="s">
        <v>28</v>
      </c>
      <c r="E146" s="58"/>
      <c r="F146" s="50" t="s">
        <v>28</v>
      </c>
      <c r="G146" s="58"/>
      <c r="H146" s="59"/>
      <c r="I146" s="58"/>
      <c r="J146" s="59"/>
      <c r="K146" s="59"/>
      <c r="L146" s="223"/>
      <c r="M146" s="217"/>
      <c r="N146" s="217"/>
      <c r="O146" s="217"/>
      <c r="P146" s="217"/>
      <c r="Q146" s="219"/>
      <c r="R146" s="221"/>
      <c r="S146" s="186" t="str">
        <f>IF(加入依頼書!$R146=0,"",加入依頼書!$R146)</f>
        <v/>
      </c>
      <c r="T146" s="187"/>
      <c r="U146" s="188"/>
      <c r="V146" s="66"/>
      <c r="W146"/>
      <c r="X146"/>
      <c r="Y146"/>
      <c r="Z146"/>
    </row>
    <row r="147" spans="2:26" ht="27" customHeight="1" x14ac:dyDescent="0.2">
      <c r="B147" s="68"/>
      <c r="C147" s="197"/>
      <c r="D147" s="43" t="str">
        <f>IF(加入依頼書!$F147=0,"",加入依頼書!$F147)</f>
        <v/>
      </c>
      <c r="E147" s="59"/>
      <c r="F147" s="19"/>
      <c r="G147" s="59"/>
      <c r="H147" s="59"/>
      <c r="I147" s="59"/>
      <c r="J147" s="59"/>
      <c r="K147" s="59"/>
      <c r="L147" s="224"/>
      <c r="M147" s="218"/>
      <c r="N147" s="218"/>
      <c r="O147" s="218"/>
      <c r="P147" s="218"/>
      <c r="Q147" s="220"/>
      <c r="R147" s="222"/>
      <c r="S147" s="187"/>
      <c r="T147" s="187"/>
      <c r="U147" s="188"/>
      <c r="V147" s="66"/>
      <c r="W147"/>
      <c r="X147"/>
      <c r="Y147"/>
      <c r="Z147"/>
    </row>
    <row r="148" spans="2:26" ht="14.25" customHeight="1" x14ac:dyDescent="0.2">
      <c r="B148" s="67">
        <v>65</v>
      </c>
      <c r="C148" s="196" t="str">
        <f>IF(加入依頼書!$C148=0,"",加入依頼書!$C148)</f>
        <v/>
      </c>
      <c r="D148" s="42" t="s">
        <v>28</v>
      </c>
      <c r="E148" s="58"/>
      <c r="F148" s="50" t="s">
        <v>28</v>
      </c>
      <c r="G148" s="58"/>
      <c r="H148" s="59"/>
      <c r="I148" s="58"/>
      <c r="J148" s="59"/>
      <c r="K148" s="59"/>
      <c r="L148" s="223"/>
      <c r="M148" s="217"/>
      <c r="N148" s="217"/>
      <c r="O148" s="217"/>
      <c r="P148" s="217"/>
      <c r="Q148" s="219"/>
      <c r="R148" s="221"/>
      <c r="S148" s="186" t="str">
        <f>IF(加入依頼書!$R148=0,"",加入依頼書!$R148)</f>
        <v/>
      </c>
      <c r="T148" s="187"/>
      <c r="U148" s="188"/>
      <c r="V148" s="66"/>
      <c r="W148"/>
      <c r="X148"/>
      <c r="Y148"/>
      <c r="Z148"/>
    </row>
    <row r="149" spans="2:26" ht="27" customHeight="1" x14ac:dyDescent="0.2">
      <c r="B149" s="68"/>
      <c r="C149" s="197"/>
      <c r="D149" s="43" t="str">
        <f>IF(加入依頼書!$F149=0,"",加入依頼書!$F149)</f>
        <v/>
      </c>
      <c r="E149" s="59"/>
      <c r="F149" s="19"/>
      <c r="G149" s="59"/>
      <c r="H149" s="59"/>
      <c r="I149" s="59"/>
      <c r="J149" s="59"/>
      <c r="K149" s="59"/>
      <c r="L149" s="224"/>
      <c r="M149" s="218"/>
      <c r="N149" s="218"/>
      <c r="O149" s="218"/>
      <c r="P149" s="218"/>
      <c r="Q149" s="220"/>
      <c r="R149" s="222"/>
      <c r="S149" s="187"/>
      <c r="T149" s="187"/>
      <c r="U149" s="188"/>
      <c r="V149" s="66"/>
      <c r="W149"/>
      <c r="X149"/>
      <c r="Y149"/>
      <c r="Z149"/>
    </row>
    <row r="150" spans="2:26" ht="14.25" customHeight="1" x14ac:dyDescent="0.2">
      <c r="B150" s="67">
        <v>66</v>
      </c>
      <c r="C150" s="196" t="str">
        <f>IF(加入依頼書!$C150=0,"",加入依頼書!$C150)</f>
        <v/>
      </c>
      <c r="D150" s="42" t="s">
        <v>28</v>
      </c>
      <c r="E150" s="58"/>
      <c r="F150" s="50" t="s">
        <v>28</v>
      </c>
      <c r="G150" s="58"/>
      <c r="H150" s="59"/>
      <c r="I150" s="58"/>
      <c r="J150" s="59"/>
      <c r="K150" s="59"/>
      <c r="L150" s="223"/>
      <c r="M150" s="217"/>
      <c r="N150" s="217"/>
      <c r="O150" s="217"/>
      <c r="P150" s="217"/>
      <c r="Q150" s="219"/>
      <c r="R150" s="221"/>
      <c r="S150" s="186" t="str">
        <f>IF(加入依頼書!$R150=0,"",加入依頼書!$R150)</f>
        <v/>
      </c>
      <c r="T150" s="187"/>
      <c r="U150" s="188"/>
      <c r="V150" s="66"/>
      <c r="W150"/>
      <c r="X150"/>
      <c r="Y150"/>
      <c r="Z150"/>
    </row>
    <row r="151" spans="2:26" ht="27" customHeight="1" x14ac:dyDescent="0.2">
      <c r="B151" s="68"/>
      <c r="C151" s="197"/>
      <c r="D151" s="43" t="str">
        <f>IF(加入依頼書!$F151=0,"",加入依頼書!$F151)</f>
        <v/>
      </c>
      <c r="E151" s="59"/>
      <c r="F151" s="19"/>
      <c r="G151" s="59"/>
      <c r="H151" s="59"/>
      <c r="I151" s="59"/>
      <c r="J151" s="59"/>
      <c r="K151" s="59"/>
      <c r="L151" s="224"/>
      <c r="M151" s="218"/>
      <c r="N151" s="218"/>
      <c r="O151" s="218"/>
      <c r="P151" s="218"/>
      <c r="Q151" s="220"/>
      <c r="R151" s="222"/>
      <c r="S151" s="187"/>
      <c r="T151" s="187"/>
      <c r="U151" s="188"/>
      <c r="V151" s="66"/>
      <c r="W151"/>
      <c r="X151"/>
      <c r="Y151"/>
      <c r="Z151"/>
    </row>
    <row r="152" spans="2:26" ht="14.25" customHeight="1" x14ac:dyDescent="0.2">
      <c r="B152" s="67">
        <v>67</v>
      </c>
      <c r="C152" s="196" t="str">
        <f>IF(加入依頼書!$C152=0,"",加入依頼書!$C152)</f>
        <v/>
      </c>
      <c r="D152" s="42" t="s">
        <v>28</v>
      </c>
      <c r="E152" s="58"/>
      <c r="F152" s="50" t="s">
        <v>28</v>
      </c>
      <c r="G152" s="58"/>
      <c r="H152" s="59"/>
      <c r="I152" s="58"/>
      <c r="J152" s="59"/>
      <c r="K152" s="59"/>
      <c r="L152" s="223"/>
      <c r="M152" s="217"/>
      <c r="N152" s="217"/>
      <c r="O152" s="217"/>
      <c r="P152" s="217"/>
      <c r="Q152" s="219"/>
      <c r="R152" s="221"/>
      <c r="S152" s="186" t="str">
        <f>IF(加入依頼書!$R152=0,"",加入依頼書!$R152)</f>
        <v/>
      </c>
      <c r="T152" s="187"/>
      <c r="U152" s="188"/>
      <c r="V152" s="66"/>
      <c r="W152"/>
      <c r="X152"/>
      <c r="Y152"/>
      <c r="Z152"/>
    </row>
    <row r="153" spans="2:26" ht="27" customHeight="1" x14ac:dyDescent="0.2">
      <c r="B153" s="68"/>
      <c r="C153" s="197"/>
      <c r="D153" s="43" t="str">
        <f>IF(加入依頼書!$F153=0,"",加入依頼書!$F153)</f>
        <v/>
      </c>
      <c r="E153" s="59"/>
      <c r="F153" s="19"/>
      <c r="G153" s="59"/>
      <c r="H153" s="59"/>
      <c r="I153" s="59"/>
      <c r="J153" s="59"/>
      <c r="K153" s="59"/>
      <c r="L153" s="224"/>
      <c r="M153" s="218"/>
      <c r="N153" s="218"/>
      <c r="O153" s="218"/>
      <c r="P153" s="218"/>
      <c r="Q153" s="220"/>
      <c r="R153" s="222"/>
      <c r="S153" s="187"/>
      <c r="T153" s="187"/>
      <c r="U153" s="188"/>
      <c r="V153" s="66"/>
      <c r="W153"/>
      <c r="X153"/>
      <c r="Y153"/>
      <c r="Z153"/>
    </row>
    <row r="154" spans="2:26" ht="14.25" customHeight="1" x14ac:dyDescent="0.2">
      <c r="B154" s="67">
        <v>68</v>
      </c>
      <c r="C154" s="196" t="str">
        <f>IF(加入依頼書!$C154=0,"",加入依頼書!$C154)</f>
        <v/>
      </c>
      <c r="D154" s="42" t="s">
        <v>28</v>
      </c>
      <c r="E154" s="58"/>
      <c r="F154" s="50" t="s">
        <v>28</v>
      </c>
      <c r="G154" s="58"/>
      <c r="H154" s="59"/>
      <c r="I154" s="58"/>
      <c r="J154" s="59"/>
      <c r="K154" s="59"/>
      <c r="L154" s="223"/>
      <c r="M154" s="217"/>
      <c r="N154" s="217"/>
      <c r="O154" s="217"/>
      <c r="P154" s="217"/>
      <c r="Q154" s="219"/>
      <c r="R154" s="221"/>
      <c r="S154" s="186" t="str">
        <f>IF(加入依頼書!$R154=0,"",加入依頼書!$R154)</f>
        <v/>
      </c>
      <c r="T154" s="187"/>
      <c r="U154" s="188"/>
      <c r="V154" s="66"/>
      <c r="W154"/>
      <c r="X154"/>
      <c r="Y154"/>
      <c r="Z154"/>
    </row>
    <row r="155" spans="2:26" ht="27" customHeight="1" x14ac:dyDescent="0.2">
      <c r="B155" s="68"/>
      <c r="C155" s="197"/>
      <c r="D155" s="43" t="str">
        <f>IF(加入依頼書!$F155=0,"",加入依頼書!$F155)</f>
        <v/>
      </c>
      <c r="E155" s="59"/>
      <c r="F155" s="19"/>
      <c r="G155" s="59"/>
      <c r="H155" s="59"/>
      <c r="I155" s="59"/>
      <c r="J155" s="59"/>
      <c r="K155" s="59"/>
      <c r="L155" s="224"/>
      <c r="M155" s="218"/>
      <c r="N155" s="218"/>
      <c r="O155" s="218"/>
      <c r="P155" s="218"/>
      <c r="Q155" s="220"/>
      <c r="R155" s="222"/>
      <c r="S155" s="187"/>
      <c r="T155" s="187"/>
      <c r="U155" s="188"/>
      <c r="V155" s="66"/>
      <c r="W155"/>
      <c r="X155"/>
      <c r="Y155"/>
      <c r="Z155"/>
    </row>
    <row r="156" spans="2:26" ht="14.25" customHeight="1" x14ac:dyDescent="0.2">
      <c r="B156" s="67">
        <v>69</v>
      </c>
      <c r="C156" s="196" t="str">
        <f>IF(加入依頼書!$C156=0,"",加入依頼書!$C156)</f>
        <v/>
      </c>
      <c r="D156" s="42" t="s">
        <v>28</v>
      </c>
      <c r="E156" s="58"/>
      <c r="F156" s="50" t="s">
        <v>28</v>
      </c>
      <c r="G156" s="58"/>
      <c r="H156" s="59"/>
      <c r="I156" s="58"/>
      <c r="J156" s="59"/>
      <c r="K156" s="59"/>
      <c r="L156" s="223"/>
      <c r="M156" s="217"/>
      <c r="N156" s="217"/>
      <c r="O156" s="217"/>
      <c r="P156" s="217"/>
      <c r="Q156" s="219"/>
      <c r="R156" s="221"/>
      <c r="S156" s="186" t="str">
        <f>IF(加入依頼書!$R156=0,"",加入依頼書!$R156)</f>
        <v/>
      </c>
      <c r="T156" s="187"/>
      <c r="U156" s="188"/>
      <c r="V156" s="66"/>
      <c r="W156"/>
      <c r="X156"/>
      <c r="Y156"/>
      <c r="Z156"/>
    </row>
    <row r="157" spans="2:26" ht="27" customHeight="1" x14ac:dyDescent="0.2">
      <c r="B157" s="68"/>
      <c r="C157" s="197"/>
      <c r="D157" s="43" t="str">
        <f>IF(加入依頼書!$F157=0,"",加入依頼書!$F157)</f>
        <v/>
      </c>
      <c r="E157" s="59"/>
      <c r="F157" s="19"/>
      <c r="G157" s="59"/>
      <c r="H157" s="59"/>
      <c r="I157" s="59"/>
      <c r="J157" s="59"/>
      <c r="K157" s="59"/>
      <c r="L157" s="224"/>
      <c r="M157" s="218"/>
      <c r="N157" s="218"/>
      <c r="O157" s="218"/>
      <c r="P157" s="218"/>
      <c r="Q157" s="220"/>
      <c r="R157" s="222"/>
      <c r="S157" s="187"/>
      <c r="T157" s="187"/>
      <c r="U157" s="188"/>
      <c r="V157" s="66"/>
      <c r="W157"/>
      <c r="X157"/>
      <c r="Y157"/>
      <c r="Z157"/>
    </row>
    <row r="158" spans="2:26" ht="14.25" customHeight="1" x14ac:dyDescent="0.2">
      <c r="B158" s="67">
        <v>70</v>
      </c>
      <c r="C158" s="196" t="str">
        <f>IF(加入依頼書!$C158=0,"",加入依頼書!$C158)</f>
        <v/>
      </c>
      <c r="D158" s="42" t="s">
        <v>28</v>
      </c>
      <c r="E158" s="58"/>
      <c r="F158" s="50" t="s">
        <v>28</v>
      </c>
      <c r="G158" s="58"/>
      <c r="H158" s="59"/>
      <c r="I158" s="58"/>
      <c r="J158" s="59"/>
      <c r="K158" s="59"/>
      <c r="L158" s="223"/>
      <c r="M158" s="217"/>
      <c r="N158" s="217"/>
      <c r="O158" s="217"/>
      <c r="P158" s="217"/>
      <c r="Q158" s="219"/>
      <c r="R158" s="221"/>
      <c r="S158" s="186" t="str">
        <f>IF(加入依頼書!$R158=0,"",加入依頼書!$R158)</f>
        <v/>
      </c>
      <c r="T158" s="187"/>
      <c r="U158" s="188"/>
      <c r="V158" s="66"/>
      <c r="W158"/>
      <c r="X158"/>
      <c r="Y158"/>
      <c r="Z158"/>
    </row>
    <row r="159" spans="2:26" ht="27" customHeight="1" x14ac:dyDescent="0.2">
      <c r="B159" s="68"/>
      <c r="C159" s="197"/>
      <c r="D159" s="43" t="str">
        <f>IF(加入依頼書!$F159=0,"",加入依頼書!$F159)</f>
        <v/>
      </c>
      <c r="E159" s="59"/>
      <c r="F159" s="19"/>
      <c r="G159" s="59"/>
      <c r="H159" s="59"/>
      <c r="I159" s="59"/>
      <c r="J159" s="59"/>
      <c r="K159" s="59"/>
      <c r="L159" s="224"/>
      <c r="M159" s="218"/>
      <c r="N159" s="218"/>
      <c r="O159" s="218"/>
      <c r="P159" s="218"/>
      <c r="Q159" s="220"/>
      <c r="R159" s="222"/>
      <c r="S159" s="187"/>
      <c r="T159" s="187"/>
      <c r="U159" s="188"/>
      <c r="V159" s="66"/>
      <c r="W159"/>
      <c r="X159"/>
      <c r="Y159"/>
      <c r="Z159"/>
    </row>
    <row r="160" spans="2:26" ht="14.25" customHeight="1" x14ac:dyDescent="0.2">
      <c r="B160" s="67">
        <v>71</v>
      </c>
      <c r="C160" s="196" t="str">
        <f>IF(加入依頼書!$C160=0,"",加入依頼書!$C160)</f>
        <v/>
      </c>
      <c r="D160" s="42" t="s">
        <v>28</v>
      </c>
      <c r="E160" s="58"/>
      <c r="F160" s="50" t="s">
        <v>28</v>
      </c>
      <c r="G160" s="58"/>
      <c r="H160" s="59"/>
      <c r="I160" s="58"/>
      <c r="J160" s="59"/>
      <c r="K160" s="59"/>
      <c r="L160" s="223"/>
      <c r="M160" s="217"/>
      <c r="N160" s="217"/>
      <c r="O160" s="217"/>
      <c r="P160" s="217"/>
      <c r="Q160" s="219"/>
      <c r="R160" s="221"/>
      <c r="S160" s="186" t="str">
        <f>IF(加入依頼書!$R160=0,"",加入依頼書!$R160)</f>
        <v/>
      </c>
      <c r="T160" s="187"/>
      <c r="U160" s="188"/>
      <c r="V160" s="66"/>
      <c r="W160"/>
      <c r="X160"/>
      <c r="Y160"/>
      <c r="Z160"/>
    </row>
    <row r="161" spans="2:26" ht="27" customHeight="1" x14ac:dyDescent="0.2">
      <c r="B161" s="68"/>
      <c r="C161" s="197"/>
      <c r="D161" s="43" t="str">
        <f>IF(加入依頼書!$F161=0,"",加入依頼書!$F161)</f>
        <v/>
      </c>
      <c r="E161" s="59"/>
      <c r="F161" s="19"/>
      <c r="G161" s="59"/>
      <c r="H161" s="59"/>
      <c r="I161" s="59"/>
      <c r="J161" s="59"/>
      <c r="K161" s="59"/>
      <c r="L161" s="224"/>
      <c r="M161" s="218"/>
      <c r="N161" s="218"/>
      <c r="O161" s="218"/>
      <c r="P161" s="218"/>
      <c r="Q161" s="220"/>
      <c r="R161" s="222"/>
      <c r="S161" s="187"/>
      <c r="T161" s="187"/>
      <c r="U161" s="188"/>
      <c r="V161" s="66"/>
      <c r="W161"/>
      <c r="X161"/>
      <c r="Y161"/>
      <c r="Z161"/>
    </row>
    <row r="162" spans="2:26" ht="14.25" customHeight="1" x14ac:dyDescent="0.2">
      <c r="B162" s="67">
        <v>72</v>
      </c>
      <c r="C162" s="196" t="str">
        <f>IF(加入依頼書!$C162=0,"",加入依頼書!$C162)</f>
        <v/>
      </c>
      <c r="D162" s="42" t="s">
        <v>28</v>
      </c>
      <c r="E162" s="58"/>
      <c r="F162" s="50" t="s">
        <v>28</v>
      </c>
      <c r="G162" s="58"/>
      <c r="H162" s="59"/>
      <c r="I162" s="58"/>
      <c r="J162" s="59"/>
      <c r="K162" s="59"/>
      <c r="L162" s="223"/>
      <c r="M162" s="217"/>
      <c r="N162" s="217"/>
      <c r="O162" s="217"/>
      <c r="P162" s="217"/>
      <c r="Q162" s="219"/>
      <c r="R162" s="221"/>
      <c r="S162" s="186" t="str">
        <f>IF(加入依頼書!$R162=0,"",加入依頼書!$R162)</f>
        <v/>
      </c>
      <c r="T162" s="187"/>
      <c r="U162" s="188"/>
      <c r="V162" s="66"/>
      <c r="W162"/>
      <c r="X162"/>
      <c r="Y162"/>
      <c r="Z162"/>
    </row>
    <row r="163" spans="2:26" ht="27" customHeight="1" x14ac:dyDescent="0.2">
      <c r="B163" s="68"/>
      <c r="C163" s="197"/>
      <c r="D163" s="43" t="str">
        <f>IF(加入依頼書!$F163=0,"",加入依頼書!$F163)</f>
        <v/>
      </c>
      <c r="E163" s="59"/>
      <c r="F163" s="19"/>
      <c r="G163" s="59"/>
      <c r="H163" s="59"/>
      <c r="I163" s="59"/>
      <c r="J163" s="59"/>
      <c r="K163" s="59"/>
      <c r="L163" s="224"/>
      <c r="M163" s="218"/>
      <c r="N163" s="218"/>
      <c r="O163" s="218"/>
      <c r="P163" s="218"/>
      <c r="Q163" s="220"/>
      <c r="R163" s="222"/>
      <c r="S163" s="187"/>
      <c r="T163" s="187"/>
      <c r="U163" s="188"/>
      <c r="V163" s="66"/>
      <c r="W163"/>
      <c r="X163"/>
      <c r="Y163"/>
      <c r="Z163"/>
    </row>
    <row r="164" spans="2:26" ht="14.25" customHeight="1" x14ac:dyDescent="0.2">
      <c r="B164" s="67">
        <v>73</v>
      </c>
      <c r="C164" s="196" t="str">
        <f>IF(加入依頼書!$C164=0,"",加入依頼書!$C164)</f>
        <v/>
      </c>
      <c r="D164" s="42" t="s">
        <v>28</v>
      </c>
      <c r="E164" s="58"/>
      <c r="F164" s="50" t="s">
        <v>28</v>
      </c>
      <c r="G164" s="58"/>
      <c r="H164" s="59"/>
      <c r="I164" s="58"/>
      <c r="J164" s="59"/>
      <c r="K164" s="59"/>
      <c r="L164" s="223"/>
      <c r="M164" s="217"/>
      <c r="N164" s="217"/>
      <c r="O164" s="217"/>
      <c r="P164" s="217"/>
      <c r="Q164" s="219"/>
      <c r="R164" s="221"/>
      <c r="S164" s="186" t="str">
        <f>IF(加入依頼書!$R164=0,"",加入依頼書!$R164)</f>
        <v/>
      </c>
      <c r="T164" s="187"/>
      <c r="U164" s="188"/>
      <c r="V164" s="66"/>
      <c r="W164"/>
      <c r="X164"/>
      <c r="Y164"/>
      <c r="Z164"/>
    </row>
    <row r="165" spans="2:26" ht="27" customHeight="1" x14ac:dyDescent="0.2">
      <c r="B165" s="68"/>
      <c r="C165" s="197"/>
      <c r="D165" s="43" t="str">
        <f>IF(加入依頼書!$F165=0,"",加入依頼書!$F165)</f>
        <v/>
      </c>
      <c r="E165" s="59"/>
      <c r="F165" s="19"/>
      <c r="G165" s="59"/>
      <c r="H165" s="59"/>
      <c r="I165" s="59"/>
      <c r="J165" s="59"/>
      <c r="K165" s="59"/>
      <c r="L165" s="224"/>
      <c r="M165" s="218"/>
      <c r="N165" s="218"/>
      <c r="O165" s="218"/>
      <c r="P165" s="218"/>
      <c r="Q165" s="220"/>
      <c r="R165" s="222"/>
      <c r="S165" s="187"/>
      <c r="T165" s="187"/>
      <c r="U165" s="188"/>
      <c r="V165" s="66"/>
      <c r="W165"/>
      <c r="X165"/>
      <c r="Y165"/>
      <c r="Z165"/>
    </row>
    <row r="166" spans="2:26" ht="14.25" customHeight="1" x14ac:dyDescent="0.2">
      <c r="B166" s="67">
        <v>74</v>
      </c>
      <c r="C166" s="196" t="str">
        <f>IF(加入依頼書!$C166=0,"",加入依頼書!$C166)</f>
        <v/>
      </c>
      <c r="D166" s="42" t="s">
        <v>28</v>
      </c>
      <c r="E166" s="58"/>
      <c r="F166" s="50" t="s">
        <v>28</v>
      </c>
      <c r="G166" s="58"/>
      <c r="H166" s="59"/>
      <c r="I166" s="58"/>
      <c r="J166" s="59"/>
      <c r="K166" s="59"/>
      <c r="L166" s="223"/>
      <c r="M166" s="217"/>
      <c r="N166" s="217"/>
      <c r="O166" s="217"/>
      <c r="P166" s="217"/>
      <c r="Q166" s="219"/>
      <c r="R166" s="221"/>
      <c r="S166" s="186" t="str">
        <f>IF(加入依頼書!$R166=0,"",加入依頼書!$R166)</f>
        <v/>
      </c>
      <c r="T166" s="187"/>
      <c r="U166" s="188"/>
      <c r="V166" s="66"/>
      <c r="W166"/>
      <c r="X166"/>
      <c r="Y166"/>
      <c r="Z166"/>
    </row>
    <row r="167" spans="2:26" ht="27" customHeight="1" x14ac:dyDescent="0.2">
      <c r="B167" s="68"/>
      <c r="C167" s="197"/>
      <c r="D167" s="43" t="str">
        <f>IF(加入依頼書!$F167=0,"",加入依頼書!$F167)</f>
        <v/>
      </c>
      <c r="E167" s="59"/>
      <c r="F167" s="19"/>
      <c r="G167" s="59"/>
      <c r="H167" s="59"/>
      <c r="I167" s="59"/>
      <c r="J167" s="59"/>
      <c r="K167" s="59"/>
      <c r="L167" s="224"/>
      <c r="M167" s="218"/>
      <c r="N167" s="218"/>
      <c r="O167" s="218"/>
      <c r="P167" s="218"/>
      <c r="Q167" s="220"/>
      <c r="R167" s="222"/>
      <c r="S167" s="187"/>
      <c r="T167" s="187"/>
      <c r="U167" s="188"/>
      <c r="V167" s="66"/>
      <c r="W167"/>
      <c r="X167"/>
      <c r="Y167"/>
      <c r="Z167"/>
    </row>
    <row r="168" spans="2:26" ht="14.25" customHeight="1" x14ac:dyDescent="0.2">
      <c r="B168" s="67">
        <v>75</v>
      </c>
      <c r="C168" s="196" t="str">
        <f>IF(加入依頼書!$C168=0,"",加入依頼書!$C168)</f>
        <v/>
      </c>
      <c r="D168" s="42" t="s">
        <v>28</v>
      </c>
      <c r="E168" s="58"/>
      <c r="F168" s="50" t="s">
        <v>28</v>
      </c>
      <c r="G168" s="58"/>
      <c r="H168" s="59"/>
      <c r="I168" s="58"/>
      <c r="J168" s="59"/>
      <c r="K168" s="59"/>
      <c r="L168" s="223"/>
      <c r="M168" s="217"/>
      <c r="N168" s="217"/>
      <c r="O168" s="217"/>
      <c r="P168" s="217"/>
      <c r="Q168" s="219"/>
      <c r="R168" s="221"/>
      <c r="S168" s="186" t="str">
        <f>IF(加入依頼書!$R168=0,"",加入依頼書!$R168)</f>
        <v/>
      </c>
      <c r="T168" s="187"/>
      <c r="U168" s="188"/>
      <c r="V168" s="66"/>
      <c r="W168"/>
      <c r="X168"/>
      <c r="Y168"/>
      <c r="Z168"/>
    </row>
    <row r="169" spans="2:26" ht="27" customHeight="1" x14ac:dyDescent="0.2">
      <c r="B169" s="68"/>
      <c r="C169" s="197"/>
      <c r="D169" s="43" t="str">
        <f>IF(加入依頼書!$F169=0,"",加入依頼書!$F169)</f>
        <v/>
      </c>
      <c r="E169" s="59"/>
      <c r="F169" s="19"/>
      <c r="G169" s="59"/>
      <c r="H169" s="59"/>
      <c r="I169" s="59"/>
      <c r="J169" s="59"/>
      <c r="K169" s="59"/>
      <c r="L169" s="224"/>
      <c r="M169" s="218"/>
      <c r="N169" s="218"/>
      <c r="O169" s="218"/>
      <c r="P169" s="218"/>
      <c r="Q169" s="220"/>
      <c r="R169" s="222"/>
      <c r="S169" s="187"/>
      <c r="T169" s="187"/>
      <c r="U169" s="188"/>
      <c r="V169" s="66"/>
      <c r="W169"/>
      <c r="X169"/>
      <c r="Y169"/>
      <c r="Z169"/>
    </row>
    <row r="170" spans="2:26" ht="14.25" customHeight="1" x14ac:dyDescent="0.2">
      <c r="B170" s="67">
        <v>76</v>
      </c>
      <c r="C170" s="196" t="str">
        <f>IF(加入依頼書!$C170=0,"",加入依頼書!$C170)</f>
        <v/>
      </c>
      <c r="D170" s="42" t="s">
        <v>28</v>
      </c>
      <c r="E170" s="58"/>
      <c r="F170" s="50" t="s">
        <v>28</v>
      </c>
      <c r="G170" s="58"/>
      <c r="H170" s="59"/>
      <c r="I170" s="58"/>
      <c r="J170" s="59"/>
      <c r="K170" s="59"/>
      <c r="L170" s="223"/>
      <c r="M170" s="217"/>
      <c r="N170" s="217"/>
      <c r="O170" s="217"/>
      <c r="P170" s="217"/>
      <c r="Q170" s="219"/>
      <c r="R170" s="221"/>
      <c r="S170" s="186" t="str">
        <f>IF(加入依頼書!$R170=0,"",加入依頼書!$R170)</f>
        <v/>
      </c>
      <c r="T170" s="187"/>
      <c r="U170" s="188"/>
      <c r="V170" s="66"/>
      <c r="W170"/>
      <c r="X170"/>
      <c r="Y170"/>
      <c r="Z170"/>
    </row>
    <row r="171" spans="2:26" ht="27" customHeight="1" x14ac:dyDescent="0.2">
      <c r="B171" s="68"/>
      <c r="C171" s="197"/>
      <c r="D171" s="43" t="str">
        <f>IF(加入依頼書!$F171=0,"",加入依頼書!$F171)</f>
        <v/>
      </c>
      <c r="E171" s="59"/>
      <c r="F171" s="19"/>
      <c r="G171" s="59"/>
      <c r="H171" s="59"/>
      <c r="I171" s="59"/>
      <c r="J171" s="59"/>
      <c r="K171" s="59"/>
      <c r="L171" s="224"/>
      <c r="M171" s="218"/>
      <c r="N171" s="218"/>
      <c r="O171" s="218"/>
      <c r="P171" s="218"/>
      <c r="Q171" s="220"/>
      <c r="R171" s="222"/>
      <c r="S171" s="187"/>
      <c r="T171" s="187"/>
      <c r="U171" s="188"/>
      <c r="V171" s="66"/>
      <c r="W171"/>
      <c r="X171"/>
      <c r="Y171"/>
      <c r="Z171"/>
    </row>
    <row r="172" spans="2:26" ht="14.25" customHeight="1" x14ac:dyDescent="0.2">
      <c r="B172" s="67">
        <v>77</v>
      </c>
      <c r="C172" s="196" t="str">
        <f>IF(加入依頼書!$C172=0,"",加入依頼書!$C172)</f>
        <v/>
      </c>
      <c r="D172" s="42" t="s">
        <v>28</v>
      </c>
      <c r="E172" s="58"/>
      <c r="F172" s="50" t="s">
        <v>28</v>
      </c>
      <c r="G172" s="58"/>
      <c r="H172" s="59"/>
      <c r="I172" s="58"/>
      <c r="J172" s="59"/>
      <c r="K172" s="59"/>
      <c r="L172" s="223"/>
      <c r="M172" s="217"/>
      <c r="N172" s="217"/>
      <c r="O172" s="217"/>
      <c r="P172" s="217"/>
      <c r="Q172" s="219"/>
      <c r="R172" s="221"/>
      <c r="S172" s="186" t="str">
        <f>IF(加入依頼書!$R172=0,"",加入依頼書!$R172)</f>
        <v/>
      </c>
      <c r="T172" s="187"/>
      <c r="U172" s="188"/>
      <c r="V172" s="66"/>
      <c r="W172"/>
      <c r="X172"/>
      <c r="Y172"/>
      <c r="Z172"/>
    </row>
    <row r="173" spans="2:26" ht="27" customHeight="1" x14ac:dyDescent="0.2">
      <c r="B173" s="68"/>
      <c r="C173" s="197"/>
      <c r="D173" s="43" t="str">
        <f>IF(加入依頼書!$F173=0,"",加入依頼書!$F173)</f>
        <v/>
      </c>
      <c r="E173" s="59"/>
      <c r="F173" s="19"/>
      <c r="G173" s="59"/>
      <c r="H173" s="59"/>
      <c r="I173" s="59"/>
      <c r="J173" s="59"/>
      <c r="K173" s="59"/>
      <c r="L173" s="224"/>
      <c r="M173" s="218"/>
      <c r="N173" s="218"/>
      <c r="O173" s="218"/>
      <c r="P173" s="218"/>
      <c r="Q173" s="220"/>
      <c r="R173" s="222"/>
      <c r="S173" s="187"/>
      <c r="T173" s="187"/>
      <c r="U173" s="188"/>
      <c r="V173" s="66"/>
      <c r="W173"/>
      <c r="X173"/>
      <c r="Y173"/>
      <c r="Z173"/>
    </row>
    <row r="174" spans="2:26" ht="14.25" customHeight="1" x14ac:dyDescent="0.2">
      <c r="B174" s="67">
        <v>78</v>
      </c>
      <c r="C174" s="196" t="str">
        <f>IF(加入依頼書!$C174=0,"",加入依頼書!$C174)</f>
        <v/>
      </c>
      <c r="D174" s="42" t="s">
        <v>28</v>
      </c>
      <c r="E174" s="58"/>
      <c r="F174" s="50" t="s">
        <v>28</v>
      </c>
      <c r="G174" s="58"/>
      <c r="H174" s="59"/>
      <c r="I174" s="58"/>
      <c r="J174" s="59"/>
      <c r="K174" s="59"/>
      <c r="L174" s="223"/>
      <c r="M174" s="217"/>
      <c r="N174" s="217"/>
      <c r="O174" s="217"/>
      <c r="P174" s="217"/>
      <c r="Q174" s="219"/>
      <c r="R174" s="221"/>
      <c r="S174" s="186" t="str">
        <f>IF(加入依頼書!$R174=0,"",加入依頼書!$R174)</f>
        <v/>
      </c>
      <c r="T174" s="187"/>
      <c r="U174" s="188"/>
      <c r="V174" s="66"/>
      <c r="W174"/>
      <c r="X174"/>
      <c r="Y174"/>
      <c r="Z174"/>
    </row>
    <row r="175" spans="2:26" ht="27" customHeight="1" x14ac:dyDescent="0.2">
      <c r="B175" s="68"/>
      <c r="C175" s="197"/>
      <c r="D175" s="43" t="str">
        <f>IF(加入依頼書!$F175=0,"",加入依頼書!$F175)</f>
        <v/>
      </c>
      <c r="E175" s="59"/>
      <c r="F175" s="19"/>
      <c r="G175" s="59"/>
      <c r="H175" s="59"/>
      <c r="I175" s="59"/>
      <c r="J175" s="59"/>
      <c r="K175" s="59"/>
      <c r="L175" s="224"/>
      <c r="M175" s="218"/>
      <c r="N175" s="218"/>
      <c r="O175" s="218"/>
      <c r="P175" s="218"/>
      <c r="Q175" s="220"/>
      <c r="R175" s="222"/>
      <c r="S175" s="187"/>
      <c r="T175" s="187"/>
      <c r="U175" s="188"/>
      <c r="V175" s="66"/>
      <c r="W175"/>
      <c r="X175"/>
      <c r="Y175"/>
      <c r="Z175"/>
    </row>
    <row r="176" spans="2:26" ht="14.25" customHeight="1" x14ac:dyDescent="0.2">
      <c r="B176" s="67">
        <v>79</v>
      </c>
      <c r="C176" s="196" t="str">
        <f>IF(加入依頼書!$C176=0,"",加入依頼書!$C176)</f>
        <v/>
      </c>
      <c r="D176" s="42" t="s">
        <v>28</v>
      </c>
      <c r="E176" s="58"/>
      <c r="F176" s="50" t="s">
        <v>28</v>
      </c>
      <c r="G176" s="58"/>
      <c r="H176" s="59"/>
      <c r="I176" s="58"/>
      <c r="J176" s="59"/>
      <c r="K176" s="59"/>
      <c r="L176" s="223"/>
      <c r="M176" s="217"/>
      <c r="N176" s="217"/>
      <c r="O176" s="217"/>
      <c r="P176" s="217"/>
      <c r="Q176" s="219"/>
      <c r="R176" s="221"/>
      <c r="S176" s="186" t="str">
        <f>IF(加入依頼書!$R176=0,"",加入依頼書!$R176)</f>
        <v/>
      </c>
      <c r="T176" s="187"/>
      <c r="U176" s="188"/>
      <c r="V176" s="66"/>
      <c r="W176"/>
      <c r="X176"/>
      <c r="Y176"/>
      <c r="Z176"/>
    </row>
    <row r="177" spans="2:26" ht="27" customHeight="1" x14ac:dyDescent="0.2">
      <c r="B177" s="68"/>
      <c r="C177" s="197"/>
      <c r="D177" s="43" t="str">
        <f>IF(加入依頼書!$F177=0,"",加入依頼書!$F177)</f>
        <v/>
      </c>
      <c r="E177" s="59"/>
      <c r="F177" s="19"/>
      <c r="G177" s="59"/>
      <c r="H177" s="59"/>
      <c r="I177" s="59"/>
      <c r="J177" s="59"/>
      <c r="K177" s="59"/>
      <c r="L177" s="224"/>
      <c r="M177" s="218"/>
      <c r="N177" s="218"/>
      <c r="O177" s="218"/>
      <c r="P177" s="218"/>
      <c r="Q177" s="220"/>
      <c r="R177" s="222"/>
      <c r="S177" s="187"/>
      <c r="T177" s="187"/>
      <c r="U177" s="188"/>
      <c r="V177" s="66"/>
      <c r="W177"/>
      <c r="X177"/>
      <c r="Y177"/>
      <c r="Z177"/>
    </row>
    <row r="178" spans="2:26" ht="14.25" customHeight="1" x14ac:dyDescent="0.2">
      <c r="B178" s="67">
        <v>80</v>
      </c>
      <c r="C178" s="196" t="str">
        <f>IF(加入依頼書!$C178=0,"",加入依頼書!$C178)</f>
        <v/>
      </c>
      <c r="D178" s="42" t="s">
        <v>28</v>
      </c>
      <c r="E178" s="58"/>
      <c r="F178" s="50" t="s">
        <v>28</v>
      </c>
      <c r="G178" s="58"/>
      <c r="H178" s="59"/>
      <c r="I178" s="58"/>
      <c r="J178" s="59"/>
      <c r="K178" s="59"/>
      <c r="L178" s="223"/>
      <c r="M178" s="217"/>
      <c r="N178" s="217"/>
      <c r="O178" s="217"/>
      <c r="P178" s="217"/>
      <c r="Q178" s="219"/>
      <c r="R178" s="221"/>
      <c r="S178" s="186" t="str">
        <f>IF(加入依頼書!$R178=0,"",加入依頼書!$R178)</f>
        <v/>
      </c>
      <c r="T178" s="187"/>
      <c r="U178" s="188"/>
      <c r="V178" s="66"/>
      <c r="W178"/>
      <c r="X178"/>
      <c r="Y178"/>
      <c r="Z178"/>
    </row>
    <row r="179" spans="2:26" ht="27" customHeight="1" x14ac:dyDescent="0.2">
      <c r="B179" s="68"/>
      <c r="C179" s="197"/>
      <c r="D179" s="43" t="str">
        <f>IF(加入依頼書!$F179=0,"",加入依頼書!$F179)</f>
        <v/>
      </c>
      <c r="E179" s="59"/>
      <c r="F179" s="19"/>
      <c r="G179" s="59"/>
      <c r="H179" s="59"/>
      <c r="I179" s="59"/>
      <c r="J179" s="59"/>
      <c r="K179" s="59"/>
      <c r="L179" s="224"/>
      <c r="M179" s="218"/>
      <c r="N179" s="218"/>
      <c r="O179" s="218"/>
      <c r="P179" s="218"/>
      <c r="Q179" s="220"/>
      <c r="R179" s="222"/>
      <c r="S179" s="187"/>
      <c r="T179" s="187"/>
      <c r="U179" s="188"/>
      <c r="V179" s="66"/>
      <c r="W179"/>
      <c r="X179"/>
      <c r="Y179"/>
      <c r="Z179"/>
    </row>
    <row r="180" spans="2:26" ht="14.25" customHeight="1" x14ac:dyDescent="0.2">
      <c r="B180" s="67">
        <v>81</v>
      </c>
      <c r="C180" s="196" t="str">
        <f>IF(加入依頼書!$C180=0,"",加入依頼書!$C180)</f>
        <v/>
      </c>
      <c r="D180" s="42" t="s">
        <v>28</v>
      </c>
      <c r="E180" s="58"/>
      <c r="F180" s="50" t="s">
        <v>28</v>
      </c>
      <c r="G180" s="58"/>
      <c r="H180" s="59"/>
      <c r="I180" s="58"/>
      <c r="J180" s="59"/>
      <c r="K180" s="59"/>
      <c r="L180" s="223"/>
      <c r="M180" s="217"/>
      <c r="N180" s="217"/>
      <c r="O180" s="217"/>
      <c r="P180" s="217"/>
      <c r="Q180" s="219"/>
      <c r="R180" s="221"/>
      <c r="S180" s="186" t="str">
        <f>IF(加入依頼書!$R180=0,"",加入依頼書!$R180)</f>
        <v/>
      </c>
      <c r="T180" s="187"/>
      <c r="U180" s="188"/>
      <c r="V180" s="66"/>
      <c r="W180"/>
      <c r="X180"/>
      <c r="Y180"/>
      <c r="Z180"/>
    </row>
    <row r="181" spans="2:26" ht="27" customHeight="1" x14ac:dyDescent="0.2">
      <c r="B181" s="68"/>
      <c r="C181" s="197"/>
      <c r="D181" s="43" t="str">
        <f>IF(加入依頼書!$F181=0,"",加入依頼書!$F181)</f>
        <v/>
      </c>
      <c r="E181" s="59"/>
      <c r="F181" s="19"/>
      <c r="G181" s="59"/>
      <c r="H181" s="59"/>
      <c r="I181" s="59"/>
      <c r="J181" s="59"/>
      <c r="K181" s="59"/>
      <c r="L181" s="224"/>
      <c r="M181" s="218"/>
      <c r="N181" s="218"/>
      <c r="O181" s="218"/>
      <c r="P181" s="218"/>
      <c r="Q181" s="220"/>
      <c r="R181" s="222"/>
      <c r="S181" s="187"/>
      <c r="T181" s="187"/>
      <c r="U181" s="188"/>
      <c r="V181" s="66"/>
      <c r="W181"/>
      <c r="X181"/>
      <c r="Y181"/>
      <c r="Z181"/>
    </row>
    <row r="182" spans="2:26" ht="14.25" customHeight="1" x14ac:dyDescent="0.2">
      <c r="B182" s="67">
        <v>82</v>
      </c>
      <c r="C182" s="196" t="str">
        <f>IF(加入依頼書!$C182=0,"",加入依頼書!$C182)</f>
        <v/>
      </c>
      <c r="D182" s="42" t="s">
        <v>28</v>
      </c>
      <c r="E182" s="58"/>
      <c r="F182" s="50" t="s">
        <v>28</v>
      </c>
      <c r="G182" s="58"/>
      <c r="H182" s="59"/>
      <c r="I182" s="58"/>
      <c r="J182" s="59"/>
      <c r="K182" s="59"/>
      <c r="L182" s="223"/>
      <c r="M182" s="217"/>
      <c r="N182" s="217"/>
      <c r="O182" s="217"/>
      <c r="P182" s="217"/>
      <c r="Q182" s="219"/>
      <c r="R182" s="221"/>
      <c r="S182" s="186" t="str">
        <f>IF(加入依頼書!$R182=0,"",加入依頼書!$R182)</f>
        <v/>
      </c>
      <c r="T182" s="187"/>
      <c r="U182" s="188"/>
      <c r="V182" s="66"/>
      <c r="W182"/>
      <c r="X182"/>
      <c r="Y182"/>
      <c r="Z182"/>
    </row>
    <row r="183" spans="2:26" ht="27" customHeight="1" x14ac:dyDescent="0.2">
      <c r="B183" s="68"/>
      <c r="C183" s="197"/>
      <c r="D183" s="43" t="str">
        <f>IF(加入依頼書!$F183=0,"",加入依頼書!$F183)</f>
        <v/>
      </c>
      <c r="E183" s="59"/>
      <c r="F183" s="19"/>
      <c r="G183" s="59"/>
      <c r="H183" s="59"/>
      <c r="I183" s="59"/>
      <c r="J183" s="59"/>
      <c r="K183" s="59"/>
      <c r="L183" s="224"/>
      <c r="M183" s="218"/>
      <c r="N183" s="218"/>
      <c r="O183" s="218"/>
      <c r="P183" s="218"/>
      <c r="Q183" s="220"/>
      <c r="R183" s="222"/>
      <c r="S183" s="187"/>
      <c r="T183" s="187"/>
      <c r="U183" s="188"/>
      <c r="V183" s="66"/>
      <c r="W183"/>
      <c r="X183"/>
      <c r="Y183"/>
      <c r="Z183"/>
    </row>
    <row r="184" spans="2:26" ht="14.25" customHeight="1" x14ac:dyDescent="0.2">
      <c r="B184" s="67">
        <v>83</v>
      </c>
      <c r="C184" s="196" t="str">
        <f>IF(加入依頼書!$C184=0,"",加入依頼書!$C184)</f>
        <v/>
      </c>
      <c r="D184" s="42" t="s">
        <v>28</v>
      </c>
      <c r="E184" s="58"/>
      <c r="F184" s="50" t="s">
        <v>28</v>
      </c>
      <c r="G184" s="58"/>
      <c r="H184" s="59"/>
      <c r="I184" s="58"/>
      <c r="J184" s="59"/>
      <c r="K184" s="59"/>
      <c r="L184" s="223"/>
      <c r="M184" s="217"/>
      <c r="N184" s="217"/>
      <c r="O184" s="217"/>
      <c r="P184" s="217"/>
      <c r="Q184" s="219"/>
      <c r="R184" s="221"/>
      <c r="S184" s="186" t="str">
        <f>IF(加入依頼書!$R184=0,"",加入依頼書!$R184)</f>
        <v/>
      </c>
      <c r="T184" s="187"/>
      <c r="U184" s="188"/>
      <c r="V184" s="66"/>
      <c r="W184"/>
      <c r="X184"/>
      <c r="Y184"/>
      <c r="Z184"/>
    </row>
    <row r="185" spans="2:26" ht="27" customHeight="1" x14ac:dyDescent="0.2">
      <c r="B185" s="68"/>
      <c r="C185" s="197"/>
      <c r="D185" s="43" t="str">
        <f>IF(加入依頼書!$F185=0,"",加入依頼書!$F185)</f>
        <v/>
      </c>
      <c r="E185" s="59"/>
      <c r="F185" s="19"/>
      <c r="G185" s="59"/>
      <c r="H185" s="59"/>
      <c r="I185" s="59"/>
      <c r="J185" s="59"/>
      <c r="K185" s="59"/>
      <c r="L185" s="224"/>
      <c r="M185" s="218"/>
      <c r="N185" s="218"/>
      <c r="O185" s="218"/>
      <c r="P185" s="218"/>
      <c r="Q185" s="220"/>
      <c r="R185" s="222"/>
      <c r="S185" s="187"/>
      <c r="T185" s="187"/>
      <c r="U185" s="188"/>
      <c r="V185" s="66"/>
      <c r="W185"/>
      <c r="X185"/>
      <c r="Y185"/>
      <c r="Z185"/>
    </row>
    <row r="186" spans="2:26" ht="14.25" customHeight="1" x14ac:dyDescent="0.2">
      <c r="B186" s="67">
        <v>84</v>
      </c>
      <c r="C186" s="196" t="str">
        <f>IF(加入依頼書!$C186=0,"",加入依頼書!$C186)</f>
        <v/>
      </c>
      <c r="D186" s="42" t="s">
        <v>28</v>
      </c>
      <c r="E186" s="58"/>
      <c r="F186" s="50" t="s">
        <v>28</v>
      </c>
      <c r="G186" s="58"/>
      <c r="H186" s="59"/>
      <c r="I186" s="58"/>
      <c r="J186" s="59"/>
      <c r="K186" s="59"/>
      <c r="L186" s="223"/>
      <c r="M186" s="217"/>
      <c r="N186" s="217"/>
      <c r="O186" s="217"/>
      <c r="P186" s="217"/>
      <c r="Q186" s="219"/>
      <c r="R186" s="221"/>
      <c r="S186" s="186" t="str">
        <f>IF(加入依頼書!$R186=0,"",加入依頼書!$R186)</f>
        <v/>
      </c>
      <c r="T186" s="187"/>
      <c r="U186" s="188"/>
      <c r="V186" s="66"/>
      <c r="W186"/>
      <c r="X186"/>
      <c r="Y186"/>
      <c r="Z186"/>
    </row>
    <row r="187" spans="2:26" ht="27" customHeight="1" x14ac:dyDescent="0.2">
      <c r="B187" s="68"/>
      <c r="C187" s="197"/>
      <c r="D187" s="43" t="str">
        <f>IF(加入依頼書!$F187=0,"",加入依頼書!$F187)</f>
        <v/>
      </c>
      <c r="E187" s="59"/>
      <c r="F187" s="19"/>
      <c r="G187" s="59"/>
      <c r="H187" s="59"/>
      <c r="I187" s="59"/>
      <c r="J187" s="59"/>
      <c r="K187" s="59"/>
      <c r="L187" s="224"/>
      <c r="M187" s="218"/>
      <c r="N187" s="218"/>
      <c r="O187" s="218"/>
      <c r="P187" s="218"/>
      <c r="Q187" s="220"/>
      <c r="R187" s="222"/>
      <c r="S187" s="187"/>
      <c r="T187" s="187"/>
      <c r="U187" s="188"/>
      <c r="V187" s="66"/>
      <c r="W187"/>
      <c r="X187"/>
      <c r="Y187"/>
      <c r="Z187"/>
    </row>
    <row r="188" spans="2:26" ht="14.25" customHeight="1" x14ac:dyDescent="0.2">
      <c r="B188" s="67">
        <v>85</v>
      </c>
      <c r="C188" s="196" t="str">
        <f>IF(加入依頼書!$C188=0,"",加入依頼書!$C188)</f>
        <v/>
      </c>
      <c r="D188" s="42" t="s">
        <v>28</v>
      </c>
      <c r="E188" s="58"/>
      <c r="F188" s="50" t="s">
        <v>28</v>
      </c>
      <c r="G188" s="58"/>
      <c r="H188" s="59"/>
      <c r="I188" s="58"/>
      <c r="J188" s="59"/>
      <c r="K188" s="59"/>
      <c r="L188" s="223"/>
      <c r="M188" s="217"/>
      <c r="N188" s="217"/>
      <c r="O188" s="217"/>
      <c r="P188" s="217"/>
      <c r="Q188" s="219"/>
      <c r="R188" s="221"/>
      <c r="S188" s="186" t="str">
        <f>IF(加入依頼書!$R188=0,"",加入依頼書!$R188)</f>
        <v/>
      </c>
      <c r="T188" s="187"/>
      <c r="U188" s="188"/>
      <c r="V188" s="66"/>
      <c r="W188"/>
      <c r="X188"/>
      <c r="Y188"/>
      <c r="Z188"/>
    </row>
    <row r="189" spans="2:26" ht="27" customHeight="1" x14ac:dyDescent="0.2">
      <c r="B189" s="68"/>
      <c r="C189" s="197"/>
      <c r="D189" s="43" t="str">
        <f>IF(加入依頼書!$F189=0,"",加入依頼書!$F189)</f>
        <v/>
      </c>
      <c r="E189" s="59"/>
      <c r="F189" s="19"/>
      <c r="G189" s="59"/>
      <c r="H189" s="59"/>
      <c r="I189" s="59"/>
      <c r="J189" s="59"/>
      <c r="K189" s="59"/>
      <c r="L189" s="224"/>
      <c r="M189" s="218"/>
      <c r="N189" s="218"/>
      <c r="O189" s="218"/>
      <c r="P189" s="218"/>
      <c r="Q189" s="220"/>
      <c r="R189" s="222"/>
      <c r="S189" s="187"/>
      <c r="T189" s="187"/>
      <c r="U189" s="188"/>
      <c r="V189" s="66"/>
      <c r="W189"/>
      <c r="X189"/>
      <c r="Y189"/>
      <c r="Z189"/>
    </row>
    <row r="190" spans="2:26" ht="14.25" customHeight="1" x14ac:dyDescent="0.2">
      <c r="B190" s="67">
        <v>86</v>
      </c>
      <c r="C190" s="196" t="str">
        <f>IF(加入依頼書!$C190=0,"",加入依頼書!$C190)</f>
        <v/>
      </c>
      <c r="D190" s="42" t="s">
        <v>28</v>
      </c>
      <c r="E190" s="58"/>
      <c r="F190" s="50" t="s">
        <v>28</v>
      </c>
      <c r="G190" s="58"/>
      <c r="H190" s="59"/>
      <c r="I190" s="58"/>
      <c r="J190" s="59"/>
      <c r="K190" s="59"/>
      <c r="L190" s="223"/>
      <c r="M190" s="217"/>
      <c r="N190" s="217"/>
      <c r="O190" s="217"/>
      <c r="P190" s="217"/>
      <c r="Q190" s="219"/>
      <c r="R190" s="221"/>
      <c r="S190" s="186" t="str">
        <f>IF(加入依頼書!$R190=0,"",加入依頼書!$R190)</f>
        <v/>
      </c>
      <c r="T190" s="187"/>
      <c r="U190" s="188"/>
      <c r="V190" s="66"/>
      <c r="W190"/>
      <c r="X190"/>
      <c r="Y190"/>
      <c r="Z190"/>
    </row>
    <row r="191" spans="2:26" ht="27" customHeight="1" x14ac:dyDescent="0.2">
      <c r="B191" s="68"/>
      <c r="C191" s="197"/>
      <c r="D191" s="43" t="str">
        <f>IF(加入依頼書!$F191=0,"",加入依頼書!$F191)</f>
        <v/>
      </c>
      <c r="E191" s="59"/>
      <c r="F191" s="19"/>
      <c r="G191" s="59"/>
      <c r="H191" s="59"/>
      <c r="I191" s="59"/>
      <c r="J191" s="59"/>
      <c r="K191" s="59"/>
      <c r="L191" s="224"/>
      <c r="M191" s="218"/>
      <c r="N191" s="218"/>
      <c r="O191" s="218"/>
      <c r="P191" s="218"/>
      <c r="Q191" s="220"/>
      <c r="R191" s="222"/>
      <c r="S191" s="187"/>
      <c r="T191" s="187"/>
      <c r="U191" s="188"/>
      <c r="V191" s="66"/>
      <c r="W191"/>
      <c r="X191"/>
      <c r="Y191"/>
      <c r="Z191"/>
    </row>
    <row r="192" spans="2:26" ht="14.25" customHeight="1" x14ac:dyDescent="0.2">
      <c r="B192" s="67">
        <v>87</v>
      </c>
      <c r="C192" s="196" t="str">
        <f>IF(加入依頼書!$C192=0,"",加入依頼書!$C192)</f>
        <v/>
      </c>
      <c r="D192" s="42" t="s">
        <v>28</v>
      </c>
      <c r="E192" s="58"/>
      <c r="F192" s="50" t="s">
        <v>28</v>
      </c>
      <c r="G192" s="58"/>
      <c r="H192" s="59"/>
      <c r="I192" s="58"/>
      <c r="J192" s="59"/>
      <c r="K192" s="59"/>
      <c r="L192" s="223"/>
      <c r="M192" s="217"/>
      <c r="N192" s="217"/>
      <c r="O192" s="217"/>
      <c r="P192" s="217"/>
      <c r="Q192" s="219"/>
      <c r="R192" s="221"/>
      <c r="S192" s="186" t="str">
        <f>IF(加入依頼書!$R192=0,"",加入依頼書!$R192)</f>
        <v/>
      </c>
      <c r="T192" s="187"/>
      <c r="U192" s="188"/>
      <c r="V192" s="66"/>
      <c r="W192"/>
      <c r="X192"/>
      <c r="Y192"/>
      <c r="Z192"/>
    </row>
    <row r="193" spans="2:26" ht="27" customHeight="1" x14ac:dyDescent="0.2">
      <c r="B193" s="68"/>
      <c r="C193" s="197"/>
      <c r="D193" s="43" t="str">
        <f>IF(加入依頼書!$F193=0,"",加入依頼書!$F193)</f>
        <v/>
      </c>
      <c r="E193" s="59"/>
      <c r="F193" s="19"/>
      <c r="G193" s="59"/>
      <c r="H193" s="59"/>
      <c r="I193" s="59"/>
      <c r="J193" s="59"/>
      <c r="K193" s="59"/>
      <c r="L193" s="224"/>
      <c r="M193" s="218"/>
      <c r="N193" s="218"/>
      <c r="O193" s="218"/>
      <c r="P193" s="218"/>
      <c r="Q193" s="220"/>
      <c r="R193" s="222"/>
      <c r="S193" s="187"/>
      <c r="T193" s="187"/>
      <c r="U193" s="188"/>
      <c r="V193" s="66"/>
      <c r="W193"/>
      <c r="X193"/>
      <c r="Y193"/>
      <c r="Z193"/>
    </row>
    <row r="194" spans="2:26" ht="14.25" customHeight="1" x14ac:dyDescent="0.2">
      <c r="B194" s="67">
        <v>88</v>
      </c>
      <c r="C194" s="196" t="str">
        <f>IF(加入依頼書!$C194=0,"",加入依頼書!$C194)</f>
        <v/>
      </c>
      <c r="D194" s="42" t="s">
        <v>28</v>
      </c>
      <c r="E194" s="58"/>
      <c r="F194" s="50" t="s">
        <v>28</v>
      </c>
      <c r="G194" s="58"/>
      <c r="H194" s="59"/>
      <c r="I194" s="58"/>
      <c r="J194" s="59"/>
      <c r="K194" s="59"/>
      <c r="L194" s="223"/>
      <c r="M194" s="217"/>
      <c r="N194" s="217"/>
      <c r="O194" s="217"/>
      <c r="P194" s="217"/>
      <c r="Q194" s="219"/>
      <c r="R194" s="221"/>
      <c r="S194" s="186" t="str">
        <f>IF(加入依頼書!$R194=0,"",加入依頼書!$R194)</f>
        <v/>
      </c>
      <c r="T194" s="187"/>
      <c r="U194" s="188"/>
      <c r="V194" s="66"/>
      <c r="W194"/>
      <c r="X194"/>
      <c r="Y194"/>
      <c r="Z194"/>
    </row>
    <row r="195" spans="2:26" ht="27" customHeight="1" x14ac:dyDescent="0.2">
      <c r="B195" s="68"/>
      <c r="C195" s="197"/>
      <c r="D195" s="43" t="str">
        <f>IF(加入依頼書!$F195=0,"",加入依頼書!$F195)</f>
        <v/>
      </c>
      <c r="E195" s="59"/>
      <c r="F195" s="19"/>
      <c r="G195" s="59"/>
      <c r="H195" s="59"/>
      <c r="I195" s="59"/>
      <c r="J195" s="59"/>
      <c r="K195" s="59"/>
      <c r="L195" s="224"/>
      <c r="M195" s="218"/>
      <c r="N195" s="218"/>
      <c r="O195" s="218"/>
      <c r="P195" s="218"/>
      <c r="Q195" s="220"/>
      <c r="R195" s="222"/>
      <c r="S195" s="187"/>
      <c r="T195" s="187"/>
      <c r="U195" s="188"/>
      <c r="V195" s="66"/>
      <c r="W195"/>
      <c r="X195"/>
      <c r="Y195"/>
      <c r="Z195"/>
    </row>
    <row r="196" spans="2:26" ht="14.25" customHeight="1" x14ac:dyDescent="0.2">
      <c r="B196" s="67">
        <v>89</v>
      </c>
      <c r="C196" s="196" t="str">
        <f>IF(加入依頼書!$C196=0,"",加入依頼書!$C196)</f>
        <v/>
      </c>
      <c r="D196" s="42" t="s">
        <v>28</v>
      </c>
      <c r="E196" s="58"/>
      <c r="F196" s="50" t="s">
        <v>28</v>
      </c>
      <c r="G196" s="58"/>
      <c r="H196" s="59"/>
      <c r="I196" s="58"/>
      <c r="J196" s="59"/>
      <c r="K196" s="59"/>
      <c r="L196" s="223"/>
      <c r="M196" s="217"/>
      <c r="N196" s="217"/>
      <c r="O196" s="217"/>
      <c r="P196" s="217"/>
      <c r="Q196" s="219"/>
      <c r="R196" s="221"/>
      <c r="S196" s="186" t="str">
        <f>IF(加入依頼書!$R196=0,"",加入依頼書!$R196)</f>
        <v/>
      </c>
      <c r="T196" s="187"/>
      <c r="U196" s="188"/>
      <c r="V196" s="66"/>
      <c r="W196"/>
      <c r="X196"/>
      <c r="Y196"/>
      <c r="Z196"/>
    </row>
    <row r="197" spans="2:26" ht="27" customHeight="1" x14ac:dyDescent="0.2">
      <c r="B197" s="68"/>
      <c r="C197" s="197"/>
      <c r="D197" s="43" t="str">
        <f>IF(加入依頼書!$F197=0,"",加入依頼書!$F197)</f>
        <v/>
      </c>
      <c r="E197" s="59"/>
      <c r="F197" s="19"/>
      <c r="G197" s="59"/>
      <c r="H197" s="59"/>
      <c r="I197" s="59"/>
      <c r="J197" s="59"/>
      <c r="K197" s="59"/>
      <c r="L197" s="224"/>
      <c r="M197" s="218"/>
      <c r="N197" s="218"/>
      <c r="O197" s="218"/>
      <c r="P197" s="218"/>
      <c r="Q197" s="220"/>
      <c r="R197" s="222"/>
      <c r="S197" s="187"/>
      <c r="T197" s="187"/>
      <c r="U197" s="188"/>
      <c r="V197" s="66"/>
      <c r="W197"/>
      <c r="X197"/>
      <c r="Y197"/>
      <c r="Z197"/>
    </row>
    <row r="198" spans="2:26" ht="14.25" customHeight="1" x14ac:dyDescent="0.2">
      <c r="B198" s="67">
        <v>90</v>
      </c>
      <c r="C198" s="196" t="str">
        <f>IF(加入依頼書!$C198=0,"",加入依頼書!$C198)</f>
        <v/>
      </c>
      <c r="D198" s="42" t="s">
        <v>28</v>
      </c>
      <c r="E198" s="58"/>
      <c r="F198" s="50" t="s">
        <v>28</v>
      </c>
      <c r="G198" s="58"/>
      <c r="H198" s="59"/>
      <c r="I198" s="58"/>
      <c r="J198" s="59"/>
      <c r="K198" s="59"/>
      <c r="L198" s="223"/>
      <c r="M198" s="217"/>
      <c r="N198" s="217"/>
      <c r="O198" s="217"/>
      <c r="P198" s="217"/>
      <c r="Q198" s="219"/>
      <c r="R198" s="221"/>
      <c r="S198" s="186" t="str">
        <f>IF(加入依頼書!$R198=0,"",加入依頼書!$R198)</f>
        <v/>
      </c>
      <c r="T198" s="187"/>
      <c r="U198" s="188"/>
      <c r="V198" s="66"/>
      <c r="W198"/>
      <c r="X198"/>
      <c r="Y198"/>
      <c r="Z198"/>
    </row>
    <row r="199" spans="2:26" ht="27" customHeight="1" x14ac:dyDescent="0.2">
      <c r="B199" s="68"/>
      <c r="C199" s="197"/>
      <c r="D199" s="43" t="str">
        <f>IF(加入依頼書!$F199=0,"",加入依頼書!$F199)</f>
        <v/>
      </c>
      <c r="E199" s="59"/>
      <c r="F199" s="19"/>
      <c r="G199" s="59"/>
      <c r="H199" s="59"/>
      <c r="I199" s="59"/>
      <c r="J199" s="59"/>
      <c r="K199" s="59"/>
      <c r="L199" s="224"/>
      <c r="M199" s="218"/>
      <c r="N199" s="218"/>
      <c r="O199" s="218"/>
      <c r="P199" s="218"/>
      <c r="Q199" s="220"/>
      <c r="R199" s="222"/>
      <c r="S199" s="187"/>
      <c r="T199" s="187"/>
      <c r="U199" s="188"/>
      <c r="V199" s="66"/>
      <c r="W199"/>
      <c r="X199"/>
      <c r="Y199"/>
      <c r="Z199"/>
    </row>
    <row r="200" spans="2:26" ht="14.25" customHeight="1" x14ac:dyDescent="0.2">
      <c r="B200" s="67">
        <v>91</v>
      </c>
      <c r="C200" s="196" t="str">
        <f>IF(加入依頼書!$C200=0,"",加入依頼書!$C200)</f>
        <v/>
      </c>
      <c r="D200" s="42" t="s">
        <v>28</v>
      </c>
      <c r="E200" s="58"/>
      <c r="F200" s="50" t="s">
        <v>28</v>
      </c>
      <c r="G200" s="58"/>
      <c r="H200" s="59"/>
      <c r="I200" s="58"/>
      <c r="J200" s="59"/>
      <c r="K200" s="59"/>
      <c r="L200" s="223"/>
      <c r="M200" s="217"/>
      <c r="N200" s="217"/>
      <c r="O200" s="217"/>
      <c r="P200" s="217"/>
      <c r="Q200" s="219"/>
      <c r="R200" s="221"/>
      <c r="S200" s="186" t="str">
        <f>IF(加入依頼書!$R200=0,"",加入依頼書!$R200)</f>
        <v/>
      </c>
      <c r="T200" s="187"/>
      <c r="U200" s="188"/>
      <c r="V200" s="66"/>
      <c r="W200"/>
      <c r="X200"/>
      <c r="Y200"/>
      <c r="Z200"/>
    </row>
    <row r="201" spans="2:26" ht="27" customHeight="1" x14ac:dyDescent="0.2">
      <c r="B201" s="68"/>
      <c r="C201" s="197"/>
      <c r="D201" s="43" t="str">
        <f>IF(加入依頼書!$F201=0,"",加入依頼書!$F201)</f>
        <v/>
      </c>
      <c r="E201" s="59"/>
      <c r="F201" s="19"/>
      <c r="G201" s="59"/>
      <c r="H201" s="59"/>
      <c r="I201" s="59"/>
      <c r="J201" s="59"/>
      <c r="K201" s="59"/>
      <c r="L201" s="224"/>
      <c r="M201" s="218"/>
      <c r="N201" s="218"/>
      <c r="O201" s="218"/>
      <c r="P201" s="218"/>
      <c r="Q201" s="220"/>
      <c r="R201" s="222"/>
      <c r="S201" s="187"/>
      <c r="T201" s="187"/>
      <c r="U201" s="188"/>
      <c r="V201" s="66"/>
      <c r="W201"/>
      <c r="X201"/>
      <c r="Y201"/>
      <c r="Z201"/>
    </row>
    <row r="202" spans="2:26" ht="14.25" customHeight="1" x14ac:dyDescent="0.2">
      <c r="B202" s="67">
        <v>92</v>
      </c>
      <c r="C202" s="196" t="str">
        <f>IF(加入依頼書!$C202=0,"",加入依頼書!$C202)</f>
        <v/>
      </c>
      <c r="D202" s="42" t="s">
        <v>28</v>
      </c>
      <c r="E202" s="58"/>
      <c r="F202" s="50" t="s">
        <v>28</v>
      </c>
      <c r="G202" s="58"/>
      <c r="H202" s="59"/>
      <c r="I202" s="58"/>
      <c r="J202" s="59"/>
      <c r="K202" s="59"/>
      <c r="L202" s="223"/>
      <c r="M202" s="217"/>
      <c r="N202" s="217"/>
      <c r="O202" s="217"/>
      <c r="P202" s="217"/>
      <c r="Q202" s="219"/>
      <c r="R202" s="221"/>
      <c r="S202" s="186" t="str">
        <f>IF(加入依頼書!$R202=0,"",加入依頼書!$R202)</f>
        <v/>
      </c>
      <c r="T202" s="187"/>
      <c r="U202" s="188"/>
      <c r="V202" s="66"/>
      <c r="W202"/>
      <c r="X202"/>
      <c r="Y202"/>
      <c r="Z202"/>
    </row>
    <row r="203" spans="2:26" ht="27" customHeight="1" x14ac:dyDescent="0.2">
      <c r="B203" s="68"/>
      <c r="C203" s="197"/>
      <c r="D203" s="43" t="str">
        <f>IF(加入依頼書!$F203=0,"",加入依頼書!$F203)</f>
        <v/>
      </c>
      <c r="E203" s="59"/>
      <c r="F203" s="19"/>
      <c r="G203" s="59"/>
      <c r="H203" s="59"/>
      <c r="I203" s="59"/>
      <c r="J203" s="59"/>
      <c r="K203" s="59"/>
      <c r="L203" s="224"/>
      <c r="M203" s="218"/>
      <c r="N203" s="218"/>
      <c r="O203" s="218"/>
      <c r="P203" s="218"/>
      <c r="Q203" s="220"/>
      <c r="R203" s="222"/>
      <c r="S203" s="187"/>
      <c r="T203" s="187"/>
      <c r="U203" s="188"/>
      <c r="V203" s="66"/>
      <c r="W203"/>
      <c r="X203"/>
      <c r="Y203"/>
      <c r="Z203"/>
    </row>
    <row r="204" spans="2:26" ht="14.25" customHeight="1" x14ac:dyDescent="0.2">
      <c r="B204" s="67">
        <v>93</v>
      </c>
      <c r="C204" s="196" t="str">
        <f>IF(加入依頼書!$C204=0,"",加入依頼書!$C204)</f>
        <v/>
      </c>
      <c r="D204" s="42" t="s">
        <v>28</v>
      </c>
      <c r="E204" s="58"/>
      <c r="F204" s="50" t="s">
        <v>28</v>
      </c>
      <c r="G204" s="58"/>
      <c r="H204" s="59"/>
      <c r="I204" s="58"/>
      <c r="J204" s="59"/>
      <c r="K204" s="59"/>
      <c r="L204" s="223"/>
      <c r="M204" s="217"/>
      <c r="N204" s="217"/>
      <c r="O204" s="217"/>
      <c r="P204" s="217"/>
      <c r="Q204" s="219"/>
      <c r="R204" s="221"/>
      <c r="S204" s="186" t="str">
        <f>IF(加入依頼書!$R204=0,"",加入依頼書!$R204)</f>
        <v/>
      </c>
      <c r="T204" s="187"/>
      <c r="U204" s="188"/>
      <c r="V204" s="66"/>
      <c r="W204"/>
      <c r="X204"/>
      <c r="Y204"/>
      <c r="Z204"/>
    </row>
    <row r="205" spans="2:26" ht="27" customHeight="1" x14ac:dyDescent="0.2">
      <c r="B205" s="68"/>
      <c r="C205" s="197"/>
      <c r="D205" s="43" t="str">
        <f>IF(加入依頼書!$F205=0,"",加入依頼書!$F205)</f>
        <v/>
      </c>
      <c r="E205" s="59"/>
      <c r="F205" s="19"/>
      <c r="G205" s="59"/>
      <c r="H205" s="59"/>
      <c r="I205" s="59"/>
      <c r="J205" s="59"/>
      <c r="K205" s="59"/>
      <c r="L205" s="224"/>
      <c r="M205" s="218"/>
      <c r="N205" s="218"/>
      <c r="O205" s="218"/>
      <c r="P205" s="218"/>
      <c r="Q205" s="220"/>
      <c r="R205" s="222"/>
      <c r="S205" s="187"/>
      <c r="T205" s="187"/>
      <c r="U205" s="188"/>
      <c r="V205" s="66"/>
      <c r="W205"/>
      <c r="X205"/>
      <c r="Y205"/>
      <c r="Z205"/>
    </row>
    <row r="206" spans="2:26" ht="14.25" customHeight="1" x14ac:dyDescent="0.2">
      <c r="B206" s="67">
        <v>94</v>
      </c>
      <c r="C206" s="196" t="str">
        <f>IF(加入依頼書!$C206=0,"",加入依頼書!$C206)</f>
        <v/>
      </c>
      <c r="D206" s="42" t="s">
        <v>28</v>
      </c>
      <c r="E206" s="58"/>
      <c r="F206" s="50" t="s">
        <v>28</v>
      </c>
      <c r="G206" s="58"/>
      <c r="H206" s="59"/>
      <c r="I206" s="58"/>
      <c r="J206" s="59"/>
      <c r="K206" s="59"/>
      <c r="L206" s="223"/>
      <c r="M206" s="217"/>
      <c r="N206" s="217"/>
      <c r="O206" s="217"/>
      <c r="P206" s="217"/>
      <c r="Q206" s="219"/>
      <c r="R206" s="221"/>
      <c r="S206" s="186" t="str">
        <f>IF(加入依頼書!$R206=0,"",加入依頼書!$R206)</f>
        <v/>
      </c>
      <c r="T206" s="187"/>
      <c r="U206" s="188"/>
      <c r="V206" s="66"/>
      <c r="W206"/>
      <c r="X206"/>
      <c r="Y206"/>
      <c r="Z206"/>
    </row>
    <row r="207" spans="2:26" ht="27" customHeight="1" x14ac:dyDescent="0.2">
      <c r="B207" s="68"/>
      <c r="C207" s="197"/>
      <c r="D207" s="43" t="str">
        <f>IF(加入依頼書!$F207=0,"",加入依頼書!$F207)</f>
        <v/>
      </c>
      <c r="E207" s="59"/>
      <c r="F207" s="19"/>
      <c r="G207" s="59"/>
      <c r="H207" s="59"/>
      <c r="I207" s="59"/>
      <c r="J207" s="59"/>
      <c r="K207" s="59"/>
      <c r="L207" s="224"/>
      <c r="M207" s="218"/>
      <c r="N207" s="218"/>
      <c r="O207" s="218"/>
      <c r="P207" s="218"/>
      <c r="Q207" s="220"/>
      <c r="R207" s="222"/>
      <c r="S207" s="187"/>
      <c r="T207" s="187"/>
      <c r="U207" s="188"/>
      <c r="V207" s="66"/>
      <c r="W207"/>
      <c r="X207"/>
      <c r="Y207"/>
      <c r="Z207"/>
    </row>
    <row r="208" spans="2:26" ht="14.25" customHeight="1" x14ac:dyDescent="0.2">
      <c r="B208" s="67">
        <v>95</v>
      </c>
      <c r="C208" s="196" t="str">
        <f>IF(加入依頼書!$C208=0,"",加入依頼書!$C208)</f>
        <v/>
      </c>
      <c r="D208" s="42" t="s">
        <v>28</v>
      </c>
      <c r="E208" s="58"/>
      <c r="F208" s="50" t="s">
        <v>28</v>
      </c>
      <c r="G208" s="58"/>
      <c r="H208" s="59"/>
      <c r="I208" s="58"/>
      <c r="J208" s="59"/>
      <c r="K208" s="59"/>
      <c r="L208" s="223"/>
      <c r="M208" s="217"/>
      <c r="N208" s="217"/>
      <c r="O208" s="217"/>
      <c r="P208" s="217"/>
      <c r="Q208" s="219"/>
      <c r="R208" s="221"/>
      <c r="S208" s="186" t="str">
        <f>IF(加入依頼書!$R208=0,"",加入依頼書!$R208)</f>
        <v/>
      </c>
      <c r="T208" s="187"/>
      <c r="U208" s="188"/>
      <c r="V208" s="66"/>
      <c r="W208"/>
      <c r="X208"/>
      <c r="Y208"/>
      <c r="Z208"/>
    </row>
    <row r="209" spans="2:26" ht="27" customHeight="1" x14ac:dyDescent="0.2">
      <c r="B209" s="68"/>
      <c r="C209" s="197"/>
      <c r="D209" s="43" t="str">
        <f>IF(加入依頼書!$F209=0,"",加入依頼書!$F209)</f>
        <v/>
      </c>
      <c r="E209" s="59"/>
      <c r="F209" s="19"/>
      <c r="G209" s="59"/>
      <c r="H209" s="59"/>
      <c r="I209" s="59"/>
      <c r="J209" s="59"/>
      <c r="K209" s="59"/>
      <c r="L209" s="224"/>
      <c r="M209" s="218"/>
      <c r="N209" s="218"/>
      <c r="O209" s="218"/>
      <c r="P209" s="218"/>
      <c r="Q209" s="220"/>
      <c r="R209" s="222"/>
      <c r="S209" s="187"/>
      <c r="T209" s="187"/>
      <c r="U209" s="188"/>
      <c r="V209" s="66"/>
      <c r="W209"/>
      <c r="X209"/>
      <c r="Y209"/>
      <c r="Z209"/>
    </row>
    <row r="210" spans="2:26" ht="14.25" customHeight="1" x14ac:dyDescent="0.2">
      <c r="B210" s="67">
        <v>96</v>
      </c>
      <c r="C210" s="196" t="str">
        <f>IF(加入依頼書!$C210=0,"",加入依頼書!$C210)</f>
        <v/>
      </c>
      <c r="D210" s="42" t="s">
        <v>28</v>
      </c>
      <c r="E210" s="58"/>
      <c r="F210" s="50" t="s">
        <v>28</v>
      </c>
      <c r="G210" s="58"/>
      <c r="H210" s="59"/>
      <c r="I210" s="58"/>
      <c r="J210" s="59"/>
      <c r="K210" s="59"/>
      <c r="L210" s="223"/>
      <c r="M210" s="217"/>
      <c r="N210" s="217"/>
      <c r="O210" s="217"/>
      <c r="P210" s="217"/>
      <c r="Q210" s="219"/>
      <c r="R210" s="221"/>
      <c r="S210" s="186" t="str">
        <f>IF(加入依頼書!$R210=0,"",加入依頼書!$R210)</f>
        <v/>
      </c>
      <c r="T210" s="187"/>
      <c r="U210" s="188"/>
      <c r="V210" s="66"/>
      <c r="W210"/>
      <c r="X210"/>
      <c r="Y210"/>
      <c r="Z210"/>
    </row>
    <row r="211" spans="2:26" ht="27" customHeight="1" x14ac:dyDescent="0.2">
      <c r="B211" s="68"/>
      <c r="C211" s="197"/>
      <c r="D211" s="43" t="str">
        <f>IF(加入依頼書!$F211=0,"",加入依頼書!$F211)</f>
        <v/>
      </c>
      <c r="E211" s="59"/>
      <c r="F211" s="19"/>
      <c r="G211" s="59"/>
      <c r="H211" s="59"/>
      <c r="I211" s="59"/>
      <c r="J211" s="59"/>
      <c r="K211" s="59"/>
      <c r="L211" s="224"/>
      <c r="M211" s="218"/>
      <c r="N211" s="218"/>
      <c r="O211" s="218"/>
      <c r="P211" s="218"/>
      <c r="Q211" s="220"/>
      <c r="R211" s="222"/>
      <c r="S211" s="187"/>
      <c r="T211" s="187"/>
      <c r="U211" s="188"/>
      <c r="V211" s="66"/>
      <c r="W211"/>
      <c r="X211"/>
      <c r="Y211"/>
      <c r="Z211"/>
    </row>
    <row r="212" spans="2:26" ht="14.25" customHeight="1" x14ac:dyDescent="0.2">
      <c r="B212" s="67">
        <v>97</v>
      </c>
      <c r="C212" s="196" t="str">
        <f>IF(加入依頼書!$C212=0,"",加入依頼書!$C212)</f>
        <v/>
      </c>
      <c r="D212" s="42" t="s">
        <v>28</v>
      </c>
      <c r="E212" s="58"/>
      <c r="F212" s="50" t="s">
        <v>28</v>
      </c>
      <c r="G212" s="58"/>
      <c r="H212" s="59"/>
      <c r="I212" s="58"/>
      <c r="J212" s="59"/>
      <c r="K212" s="59"/>
      <c r="L212" s="223"/>
      <c r="M212" s="217"/>
      <c r="N212" s="217"/>
      <c r="O212" s="217"/>
      <c r="P212" s="217"/>
      <c r="Q212" s="219"/>
      <c r="R212" s="221"/>
      <c r="S212" s="186" t="str">
        <f>IF(加入依頼書!$R212=0,"",加入依頼書!$R212)</f>
        <v/>
      </c>
      <c r="T212" s="187"/>
      <c r="U212" s="188"/>
      <c r="V212" s="66"/>
      <c r="W212"/>
      <c r="X212"/>
      <c r="Y212"/>
      <c r="Z212"/>
    </row>
    <row r="213" spans="2:26" ht="27" customHeight="1" x14ac:dyDescent="0.2">
      <c r="B213" s="68"/>
      <c r="C213" s="197"/>
      <c r="D213" s="43" t="str">
        <f>IF(加入依頼書!$F213=0,"",加入依頼書!$F213)</f>
        <v/>
      </c>
      <c r="E213" s="59"/>
      <c r="F213" s="19"/>
      <c r="G213" s="59"/>
      <c r="H213" s="59"/>
      <c r="I213" s="59"/>
      <c r="J213" s="59"/>
      <c r="K213" s="59"/>
      <c r="L213" s="224"/>
      <c r="M213" s="218"/>
      <c r="N213" s="218"/>
      <c r="O213" s="218"/>
      <c r="P213" s="218"/>
      <c r="Q213" s="220"/>
      <c r="R213" s="222"/>
      <c r="S213" s="187"/>
      <c r="T213" s="187"/>
      <c r="U213" s="188"/>
      <c r="V213" s="66"/>
      <c r="W213"/>
      <c r="X213"/>
      <c r="Y213"/>
      <c r="Z213"/>
    </row>
    <row r="214" spans="2:26" ht="14.25" customHeight="1" x14ac:dyDescent="0.2">
      <c r="B214" s="67">
        <v>98</v>
      </c>
      <c r="C214" s="196" t="str">
        <f>IF(加入依頼書!$C214=0,"",加入依頼書!$C214)</f>
        <v/>
      </c>
      <c r="D214" s="42" t="s">
        <v>28</v>
      </c>
      <c r="E214" s="58"/>
      <c r="F214" s="50" t="s">
        <v>28</v>
      </c>
      <c r="G214" s="58"/>
      <c r="H214" s="59"/>
      <c r="I214" s="58"/>
      <c r="J214" s="59"/>
      <c r="K214" s="59"/>
      <c r="L214" s="223"/>
      <c r="M214" s="217"/>
      <c r="N214" s="217"/>
      <c r="O214" s="217"/>
      <c r="P214" s="217"/>
      <c r="Q214" s="219"/>
      <c r="R214" s="221"/>
      <c r="S214" s="186" t="str">
        <f>IF(加入依頼書!$R214=0,"",加入依頼書!$R214)</f>
        <v/>
      </c>
      <c r="T214" s="187"/>
      <c r="U214" s="188"/>
      <c r="V214" s="66"/>
      <c r="W214"/>
      <c r="X214"/>
      <c r="Y214"/>
      <c r="Z214"/>
    </row>
    <row r="215" spans="2:26" ht="27" customHeight="1" x14ac:dyDescent="0.2">
      <c r="B215" s="68"/>
      <c r="C215" s="197"/>
      <c r="D215" s="43" t="str">
        <f>IF(加入依頼書!$F215=0,"",加入依頼書!$F215)</f>
        <v/>
      </c>
      <c r="E215" s="59"/>
      <c r="F215" s="19"/>
      <c r="G215" s="59"/>
      <c r="H215" s="59"/>
      <c r="I215" s="59"/>
      <c r="J215" s="59"/>
      <c r="K215" s="59"/>
      <c r="L215" s="224"/>
      <c r="M215" s="218"/>
      <c r="N215" s="218"/>
      <c r="O215" s="218"/>
      <c r="P215" s="218"/>
      <c r="Q215" s="220"/>
      <c r="R215" s="222"/>
      <c r="S215" s="187"/>
      <c r="T215" s="187"/>
      <c r="U215" s="188"/>
      <c r="V215" s="66"/>
      <c r="W215"/>
      <c r="X215"/>
      <c r="Y215"/>
      <c r="Z215"/>
    </row>
    <row r="216" spans="2:26" ht="14.25" customHeight="1" x14ac:dyDescent="0.2">
      <c r="B216" s="67">
        <v>99</v>
      </c>
      <c r="C216" s="196" t="str">
        <f>IF(加入依頼書!$C216=0,"",加入依頼書!$C216)</f>
        <v/>
      </c>
      <c r="D216" s="42" t="s">
        <v>28</v>
      </c>
      <c r="E216" s="58"/>
      <c r="F216" s="50" t="s">
        <v>28</v>
      </c>
      <c r="G216" s="58"/>
      <c r="H216" s="59"/>
      <c r="I216" s="58"/>
      <c r="J216" s="59"/>
      <c r="K216" s="59"/>
      <c r="L216" s="223"/>
      <c r="M216" s="217"/>
      <c r="N216" s="217"/>
      <c r="O216" s="217"/>
      <c r="P216" s="217"/>
      <c r="Q216" s="219"/>
      <c r="R216" s="221"/>
      <c r="S216" s="186" t="str">
        <f>IF(加入依頼書!$R216=0,"",加入依頼書!$R216)</f>
        <v/>
      </c>
      <c r="T216" s="187"/>
      <c r="U216" s="188"/>
      <c r="V216" s="66"/>
      <c r="W216"/>
      <c r="X216"/>
      <c r="Y216"/>
      <c r="Z216"/>
    </row>
    <row r="217" spans="2:26" ht="27" customHeight="1" x14ac:dyDescent="0.2">
      <c r="B217" s="68"/>
      <c r="C217" s="197"/>
      <c r="D217" s="43" t="str">
        <f>IF(加入依頼書!$F217=0,"",加入依頼書!$F217)</f>
        <v/>
      </c>
      <c r="E217" s="59"/>
      <c r="F217" s="19"/>
      <c r="G217" s="59"/>
      <c r="H217" s="59"/>
      <c r="I217" s="59"/>
      <c r="J217" s="59"/>
      <c r="K217" s="59"/>
      <c r="L217" s="224"/>
      <c r="M217" s="218"/>
      <c r="N217" s="218"/>
      <c r="O217" s="218"/>
      <c r="P217" s="218"/>
      <c r="Q217" s="220"/>
      <c r="R217" s="222"/>
      <c r="S217" s="187"/>
      <c r="T217" s="187"/>
      <c r="U217" s="188"/>
      <c r="V217" s="66"/>
      <c r="W217"/>
      <c r="X217"/>
      <c r="Y217"/>
      <c r="Z217"/>
    </row>
    <row r="218" spans="2:26" ht="14.25" customHeight="1" x14ac:dyDescent="0.2">
      <c r="B218" s="67">
        <v>100</v>
      </c>
      <c r="C218" s="196" t="str">
        <f>IF(加入依頼書!$C218=0,"",加入依頼書!$C218)</f>
        <v/>
      </c>
      <c r="D218" s="42" t="s">
        <v>28</v>
      </c>
      <c r="E218" s="58"/>
      <c r="F218" s="50" t="s">
        <v>28</v>
      </c>
      <c r="G218" s="58"/>
      <c r="H218" s="59"/>
      <c r="I218" s="58"/>
      <c r="J218" s="59"/>
      <c r="K218" s="59"/>
      <c r="L218" s="223"/>
      <c r="M218" s="217"/>
      <c r="N218" s="217"/>
      <c r="O218" s="217"/>
      <c r="P218" s="217"/>
      <c r="Q218" s="219"/>
      <c r="R218" s="221"/>
      <c r="S218" s="186" t="str">
        <f>IF(加入依頼書!$R218=0,"",加入依頼書!$R218)</f>
        <v/>
      </c>
      <c r="T218" s="187"/>
      <c r="U218" s="188"/>
      <c r="V218" s="66"/>
      <c r="W218"/>
      <c r="X218"/>
      <c r="Y218"/>
      <c r="Z218"/>
    </row>
    <row r="219" spans="2:26" ht="27" customHeight="1" x14ac:dyDescent="0.2">
      <c r="B219" s="68"/>
      <c r="C219" s="197"/>
      <c r="D219" s="43" t="str">
        <f>IF(加入依頼書!$F219=0,"",加入依頼書!$F219)</f>
        <v/>
      </c>
      <c r="E219" s="59"/>
      <c r="F219" s="19"/>
      <c r="G219" s="59"/>
      <c r="H219" s="59"/>
      <c r="I219" s="59"/>
      <c r="J219" s="59"/>
      <c r="K219" s="59"/>
      <c r="L219" s="224"/>
      <c r="M219" s="218"/>
      <c r="N219" s="218"/>
      <c r="O219" s="218"/>
      <c r="P219" s="218"/>
      <c r="Q219" s="220"/>
      <c r="R219" s="222"/>
      <c r="S219" s="187"/>
      <c r="T219" s="187"/>
      <c r="U219" s="188"/>
      <c r="V219" s="66"/>
      <c r="W219"/>
      <c r="X219"/>
      <c r="Y219"/>
      <c r="Z219"/>
    </row>
    <row r="220" spans="2:26" ht="14.25" customHeight="1" x14ac:dyDescent="0.2">
      <c r="B220" s="67">
        <v>101</v>
      </c>
      <c r="C220" s="196" t="str">
        <f>IF(加入依頼書!$C220=0,"",加入依頼書!$C220)</f>
        <v/>
      </c>
      <c r="D220" s="42" t="s">
        <v>28</v>
      </c>
      <c r="E220" s="58"/>
      <c r="F220" s="50" t="s">
        <v>28</v>
      </c>
      <c r="G220" s="58"/>
      <c r="H220" s="59"/>
      <c r="I220" s="58"/>
      <c r="J220" s="59"/>
      <c r="K220" s="59"/>
      <c r="L220" s="223"/>
      <c r="M220" s="217"/>
      <c r="N220" s="217"/>
      <c r="O220" s="217"/>
      <c r="P220" s="217"/>
      <c r="Q220" s="219"/>
      <c r="R220" s="221"/>
      <c r="S220" s="186" t="str">
        <f>IF(加入依頼書!$R220=0,"",加入依頼書!$R220)</f>
        <v/>
      </c>
      <c r="T220" s="187"/>
      <c r="U220" s="188"/>
      <c r="V220" s="66"/>
      <c r="W220"/>
      <c r="X220"/>
      <c r="Y220"/>
      <c r="Z220"/>
    </row>
    <row r="221" spans="2:26" ht="27" customHeight="1" x14ac:dyDescent="0.2">
      <c r="B221" s="68"/>
      <c r="C221" s="197"/>
      <c r="D221" s="43" t="str">
        <f>IF(加入依頼書!$F221=0,"",加入依頼書!$F221)</f>
        <v/>
      </c>
      <c r="E221" s="59"/>
      <c r="F221" s="19"/>
      <c r="G221" s="59"/>
      <c r="H221" s="59"/>
      <c r="I221" s="59"/>
      <c r="J221" s="59"/>
      <c r="K221" s="59"/>
      <c r="L221" s="224"/>
      <c r="M221" s="218"/>
      <c r="N221" s="218"/>
      <c r="O221" s="218"/>
      <c r="P221" s="218"/>
      <c r="Q221" s="220"/>
      <c r="R221" s="222"/>
      <c r="S221" s="187"/>
      <c r="T221" s="187"/>
      <c r="U221" s="188"/>
      <c r="V221" s="66"/>
      <c r="W221"/>
      <c r="X221"/>
      <c r="Y221"/>
      <c r="Z221"/>
    </row>
    <row r="222" spans="2:26" ht="14.25" customHeight="1" x14ac:dyDescent="0.2">
      <c r="B222" s="67">
        <v>102</v>
      </c>
      <c r="C222" s="196" t="str">
        <f>IF(加入依頼書!$C222=0,"",加入依頼書!$C222)</f>
        <v/>
      </c>
      <c r="D222" s="42" t="s">
        <v>28</v>
      </c>
      <c r="E222" s="58"/>
      <c r="F222" s="50" t="s">
        <v>28</v>
      </c>
      <c r="G222" s="58"/>
      <c r="H222" s="59"/>
      <c r="I222" s="58"/>
      <c r="J222" s="59"/>
      <c r="K222" s="59"/>
      <c r="L222" s="223"/>
      <c r="M222" s="217"/>
      <c r="N222" s="217"/>
      <c r="O222" s="217"/>
      <c r="P222" s="217"/>
      <c r="Q222" s="219"/>
      <c r="R222" s="221"/>
      <c r="S222" s="186" t="str">
        <f>IF(加入依頼書!$R222=0,"",加入依頼書!$R222)</f>
        <v/>
      </c>
      <c r="T222" s="187"/>
      <c r="U222" s="188"/>
      <c r="V222" s="66"/>
      <c r="W222"/>
      <c r="X222"/>
      <c r="Y222"/>
      <c r="Z222"/>
    </row>
    <row r="223" spans="2:26" ht="27" customHeight="1" x14ac:dyDescent="0.2">
      <c r="B223" s="68"/>
      <c r="C223" s="197"/>
      <c r="D223" s="43" t="str">
        <f>IF(加入依頼書!$F223=0,"",加入依頼書!$F223)</f>
        <v/>
      </c>
      <c r="E223" s="59"/>
      <c r="F223" s="19"/>
      <c r="G223" s="59"/>
      <c r="H223" s="59"/>
      <c r="I223" s="59"/>
      <c r="J223" s="59"/>
      <c r="K223" s="59"/>
      <c r="L223" s="224"/>
      <c r="M223" s="218"/>
      <c r="N223" s="218"/>
      <c r="O223" s="218"/>
      <c r="P223" s="218"/>
      <c r="Q223" s="220"/>
      <c r="R223" s="222"/>
      <c r="S223" s="187"/>
      <c r="T223" s="187"/>
      <c r="U223" s="188"/>
      <c r="V223" s="66"/>
      <c r="W223"/>
      <c r="X223"/>
      <c r="Y223"/>
      <c r="Z223"/>
    </row>
    <row r="224" spans="2:26" ht="14.25" customHeight="1" x14ac:dyDescent="0.2">
      <c r="B224" s="67">
        <v>103</v>
      </c>
      <c r="C224" s="196" t="str">
        <f>IF(加入依頼書!$C224=0,"",加入依頼書!$C224)</f>
        <v/>
      </c>
      <c r="D224" s="42" t="s">
        <v>28</v>
      </c>
      <c r="E224" s="58"/>
      <c r="F224" s="50" t="s">
        <v>28</v>
      </c>
      <c r="G224" s="58"/>
      <c r="H224" s="59"/>
      <c r="I224" s="58"/>
      <c r="J224" s="59"/>
      <c r="K224" s="59"/>
      <c r="L224" s="223"/>
      <c r="M224" s="217"/>
      <c r="N224" s="217"/>
      <c r="O224" s="217"/>
      <c r="P224" s="217"/>
      <c r="Q224" s="219"/>
      <c r="R224" s="221"/>
      <c r="S224" s="186" t="str">
        <f>IF(加入依頼書!$R224=0,"",加入依頼書!$R224)</f>
        <v/>
      </c>
      <c r="T224" s="187"/>
      <c r="U224" s="188"/>
      <c r="V224" s="66"/>
      <c r="W224"/>
      <c r="X224"/>
      <c r="Y224"/>
      <c r="Z224"/>
    </row>
    <row r="225" spans="2:26" ht="27" customHeight="1" x14ac:dyDescent="0.2">
      <c r="B225" s="68"/>
      <c r="C225" s="197"/>
      <c r="D225" s="43" t="str">
        <f>IF(加入依頼書!$F225=0,"",加入依頼書!$F225)</f>
        <v/>
      </c>
      <c r="E225" s="59"/>
      <c r="F225" s="19"/>
      <c r="G225" s="59"/>
      <c r="H225" s="59"/>
      <c r="I225" s="59"/>
      <c r="J225" s="59"/>
      <c r="K225" s="59"/>
      <c r="L225" s="224"/>
      <c r="M225" s="218"/>
      <c r="N225" s="218"/>
      <c r="O225" s="218"/>
      <c r="P225" s="218"/>
      <c r="Q225" s="220"/>
      <c r="R225" s="222"/>
      <c r="S225" s="187"/>
      <c r="T225" s="187"/>
      <c r="U225" s="188"/>
      <c r="V225" s="66"/>
      <c r="W225"/>
      <c r="X225"/>
      <c r="Y225"/>
      <c r="Z225"/>
    </row>
    <row r="226" spans="2:26" ht="14.25" customHeight="1" x14ac:dyDescent="0.2">
      <c r="B226" s="67">
        <v>104</v>
      </c>
      <c r="C226" s="196" t="str">
        <f>IF(加入依頼書!$C226=0,"",加入依頼書!$C226)</f>
        <v/>
      </c>
      <c r="D226" s="42" t="s">
        <v>28</v>
      </c>
      <c r="E226" s="58"/>
      <c r="F226" s="50" t="s">
        <v>28</v>
      </c>
      <c r="G226" s="58"/>
      <c r="H226" s="59"/>
      <c r="I226" s="58"/>
      <c r="J226" s="59"/>
      <c r="K226" s="59"/>
      <c r="L226" s="223"/>
      <c r="M226" s="217"/>
      <c r="N226" s="217"/>
      <c r="O226" s="217"/>
      <c r="P226" s="217"/>
      <c r="Q226" s="219"/>
      <c r="R226" s="221"/>
      <c r="S226" s="186" t="str">
        <f>IF(加入依頼書!$R226=0,"",加入依頼書!$R226)</f>
        <v/>
      </c>
      <c r="T226" s="187"/>
      <c r="U226" s="188"/>
      <c r="V226" s="66"/>
      <c r="W226"/>
      <c r="X226"/>
      <c r="Y226"/>
      <c r="Z226"/>
    </row>
    <row r="227" spans="2:26" ht="27" customHeight="1" x14ac:dyDescent="0.2">
      <c r="B227" s="68"/>
      <c r="C227" s="197"/>
      <c r="D227" s="43" t="str">
        <f>IF(加入依頼書!$F227=0,"",加入依頼書!$F227)</f>
        <v/>
      </c>
      <c r="E227" s="59"/>
      <c r="F227" s="19"/>
      <c r="G227" s="59"/>
      <c r="H227" s="59"/>
      <c r="I227" s="59"/>
      <c r="J227" s="59"/>
      <c r="K227" s="59"/>
      <c r="L227" s="224"/>
      <c r="M227" s="218"/>
      <c r="N227" s="218"/>
      <c r="O227" s="218"/>
      <c r="P227" s="218"/>
      <c r="Q227" s="220"/>
      <c r="R227" s="222"/>
      <c r="S227" s="187"/>
      <c r="T227" s="187"/>
      <c r="U227" s="188"/>
      <c r="V227" s="66"/>
      <c r="W227"/>
      <c r="X227"/>
      <c r="Y227"/>
      <c r="Z227"/>
    </row>
    <row r="228" spans="2:26" ht="14.25" customHeight="1" x14ac:dyDescent="0.2">
      <c r="B228" s="67">
        <v>105</v>
      </c>
      <c r="C228" s="196" t="str">
        <f>IF(加入依頼書!$C228=0,"",加入依頼書!$C228)</f>
        <v/>
      </c>
      <c r="D228" s="42" t="s">
        <v>28</v>
      </c>
      <c r="E228" s="58"/>
      <c r="F228" s="50" t="s">
        <v>28</v>
      </c>
      <c r="G228" s="58"/>
      <c r="H228" s="59"/>
      <c r="I228" s="58"/>
      <c r="J228" s="59"/>
      <c r="K228" s="59"/>
      <c r="L228" s="223"/>
      <c r="M228" s="217"/>
      <c r="N228" s="217"/>
      <c r="O228" s="217"/>
      <c r="P228" s="217"/>
      <c r="Q228" s="219"/>
      <c r="R228" s="221"/>
      <c r="S228" s="186" t="str">
        <f>IF(加入依頼書!$R228=0,"",加入依頼書!$R228)</f>
        <v/>
      </c>
      <c r="T228" s="187"/>
      <c r="U228" s="188"/>
      <c r="V228" s="66"/>
      <c r="W228"/>
      <c r="X228"/>
      <c r="Y228"/>
      <c r="Z228"/>
    </row>
    <row r="229" spans="2:26" ht="27" customHeight="1" x14ac:dyDescent="0.2">
      <c r="B229" s="68"/>
      <c r="C229" s="197"/>
      <c r="D229" s="43" t="str">
        <f>IF(加入依頼書!$F229=0,"",加入依頼書!$F229)</f>
        <v/>
      </c>
      <c r="E229" s="59"/>
      <c r="F229" s="19"/>
      <c r="G229" s="59"/>
      <c r="H229" s="59"/>
      <c r="I229" s="59"/>
      <c r="J229" s="59"/>
      <c r="K229" s="59"/>
      <c r="L229" s="224"/>
      <c r="M229" s="218"/>
      <c r="N229" s="218"/>
      <c r="O229" s="218"/>
      <c r="P229" s="218"/>
      <c r="Q229" s="220"/>
      <c r="R229" s="222"/>
      <c r="S229" s="187"/>
      <c r="T229" s="187"/>
      <c r="U229" s="188"/>
      <c r="V229" s="66"/>
      <c r="W229"/>
      <c r="X229"/>
      <c r="Y229"/>
      <c r="Z229"/>
    </row>
    <row r="230" spans="2:26" ht="14.25" customHeight="1" x14ac:dyDescent="0.2">
      <c r="B230" s="67">
        <v>106</v>
      </c>
      <c r="C230" s="196" t="str">
        <f>IF(加入依頼書!$C230=0,"",加入依頼書!$C230)</f>
        <v/>
      </c>
      <c r="D230" s="42" t="s">
        <v>28</v>
      </c>
      <c r="E230" s="58"/>
      <c r="F230" s="50" t="s">
        <v>28</v>
      </c>
      <c r="G230" s="58"/>
      <c r="H230" s="59"/>
      <c r="I230" s="58"/>
      <c r="J230" s="59"/>
      <c r="K230" s="59"/>
      <c r="L230" s="223"/>
      <c r="M230" s="217"/>
      <c r="N230" s="217"/>
      <c r="O230" s="217"/>
      <c r="P230" s="217"/>
      <c r="Q230" s="219"/>
      <c r="R230" s="221"/>
      <c r="S230" s="186" t="str">
        <f>IF(加入依頼書!$R230=0,"",加入依頼書!$R230)</f>
        <v/>
      </c>
      <c r="T230" s="187"/>
      <c r="U230" s="188"/>
      <c r="V230" s="66"/>
      <c r="W230"/>
      <c r="X230"/>
      <c r="Y230"/>
      <c r="Z230"/>
    </row>
    <row r="231" spans="2:26" ht="27" customHeight="1" x14ac:dyDescent="0.2">
      <c r="B231" s="68"/>
      <c r="C231" s="197"/>
      <c r="D231" s="43" t="str">
        <f>IF(加入依頼書!$F231=0,"",加入依頼書!$F231)</f>
        <v/>
      </c>
      <c r="E231" s="59"/>
      <c r="F231" s="19"/>
      <c r="G231" s="59"/>
      <c r="H231" s="59"/>
      <c r="I231" s="59"/>
      <c r="J231" s="59"/>
      <c r="K231" s="59"/>
      <c r="L231" s="224"/>
      <c r="M231" s="218"/>
      <c r="N231" s="218"/>
      <c r="O231" s="218"/>
      <c r="P231" s="218"/>
      <c r="Q231" s="220"/>
      <c r="R231" s="222"/>
      <c r="S231" s="187"/>
      <c r="T231" s="187"/>
      <c r="U231" s="188"/>
      <c r="V231" s="66"/>
      <c r="W231"/>
      <c r="X231"/>
      <c r="Y231"/>
      <c r="Z231"/>
    </row>
    <row r="232" spans="2:26" ht="14.25" customHeight="1" x14ac:dyDescent="0.2">
      <c r="B232" s="67">
        <v>107</v>
      </c>
      <c r="C232" s="196" t="str">
        <f>IF(加入依頼書!$C232=0,"",加入依頼書!$C232)</f>
        <v/>
      </c>
      <c r="D232" s="42" t="s">
        <v>28</v>
      </c>
      <c r="E232" s="58"/>
      <c r="F232" s="50" t="s">
        <v>28</v>
      </c>
      <c r="G232" s="58"/>
      <c r="H232" s="59"/>
      <c r="I232" s="58"/>
      <c r="J232" s="59"/>
      <c r="K232" s="59"/>
      <c r="L232" s="223"/>
      <c r="M232" s="217"/>
      <c r="N232" s="217"/>
      <c r="O232" s="217"/>
      <c r="P232" s="217"/>
      <c r="Q232" s="219"/>
      <c r="R232" s="221"/>
      <c r="S232" s="186" t="str">
        <f>IF(加入依頼書!$R232=0,"",加入依頼書!$R232)</f>
        <v/>
      </c>
      <c r="T232" s="187"/>
      <c r="U232" s="188"/>
      <c r="V232" s="66"/>
      <c r="W232"/>
      <c r="X232"/>
      <c r="Y232"/>
      <c r="Z232"/>
    </row>
    <row r="233" spans="2:26" ht="27" customHeight="1" x14ac:dyDescent="0.2">
      <c r="B233" s="68"/>
      <c r="C233" s="197"/>
      <c r="D233" s="43" t="str">
        <f>IF(加入依頼書!$F233=0,"",加入依頼書!$F233)</f>
        <v/>
      </c>
      <c r="E233" s="59"/>
      <c r="F233" s="19"/>
      <c r="G233" s="59"/>
      <c r="H233" s="59"/>
      <c r="I233" s="59"/>
      <c r="J233" s="59"/>
      <c r="K233" s="59"/>
      <c r="L233" s="224"/>
      <c r="M233" s="218"/>
      <c r="N233" s="218"/>
      <c r="O233" s="218"/>
      <c r="P233" s="218"/>
      <c r="Q233" s="220"/>
      <c r="R233" s="222"/>
      <c r="S233" s="187"/>
      <c r="T233" s="187"/>
      <c r="U233" s="188"/>
      <c r="V233" s="66"/>
      <c r="W233"/>
      <c r="X233"/>
      <c r="Y233"/>
      <c r="Z233"/>
    </row>
    <row r="234" spans="2:26" ht="14.25" customHeight="1" x14ac:dyDescent="0.2">
      <c r="B234" s="67">
        <v>108</v>
      </c>
      <c r="C234" s="196" t="str">
        <f>IF(加入依頼書!$C234=0,"",加入依頼書!$C234)</f>
        <v/>
      </c>
      <c r="D234" s="42" t="s">
        <v>28</v>
      </c>
      <c r="E234" s="58"/>
      <c r="F234" s="50" t="s">
        <v>28</v>
      </c>
      <c r="G234" s="58"/>
      <c r="H234" s="59"/>
      <c r="I234" s="58"/>
      <c r="J234" s="59"/>
      <c r="K234" s="59"/>
      <c r="L234" s="223"/>
      <c r="M234" s="217"/>
      <c r="N234" s="217"/>
      <c r="O234" s="217"/>
      <c r="P234" s="217"/>
      <c r="Q234" s="219"/>
      <c r="R234" s="221"/>
      <c r="S234" s="186" t="str">
        <f>IF(加入依頼書!$R234=0,"",加入依頼書!$R234)</f>
        <v/>
      </c>
      <c r="T234" s="187"/>
      <c r="U234" s="188"/>
      <c r="V234" s="66"/>
      <c r="W234"/>
      <c r="X234"/>
      <c r="Y234"/>
      <c r="Z234"/>
    </row>
    <row r="235" spans="2:26" ht="27" customHeight="1" x14ac:dyDescent="0.2">
      <c r="B235" s="68"/>
      <c r="C235" s="197"/>
      <c r="D235" s="43" t="str">
        <f>IF(加入依頼書!$F235=0,"",加入依頼書!$F235)</f>
        <v/>
      </c>
      <c r="E235" s="59"/>
      <c r="F235" s="19"/>
      <c r="G235" s="59"/>
      <c r="H235" s="59"/>
      <c r="I235" s="59"/>
      <c r="J235" s="59"/>
      <c r="K235" s="59"/>
      <c r="L235" s="224"/>
      <c r="M235" s="218"/>
      <c r="N235" s="218"/>
      <c r="O235" s="218"/>
      <c r="P235" s="218"/>
      <c r="Q235" s="220"/>
      <c r="R235" s="222"/>
      <c r="S235" s="187"/>
      <c r="T235" s="187"/>
      <c r="U235" s="188"/>
      <c r="V235" s="66"/>
      <c r="W235"/>
      <c r="X235"/>
      <c r="Y235"/>
      <c r="Z235"/>
    </row>
    <row r="236" spans="2:26" ht="14.25" customHeight="1" x14ac:dyDescent="0.2">
      <c r="B236" s="67">
        <v>109</v>
      </c>
      <c r="C236" s="196" t="str">
        <f>IF(加入依頼書!$C236=0,"",加入依頼書!$C236)</f>
        <v/>
      </c>
      <c r="D236" s="42" t="s">
        <v>28</v>
      </c>
      <c r="E236" s="58"/>
      <c r="F236" s="50" t="s">
        <v>28</v>
      </c>
      <c r="G236" s="58"/>
      <c r="H236" s="59"/>
      <c r="I236" s="58"/>
      <c r="J236" s="59"/>
      <c r="K236" s="59"/>
      <c r="L236" s="223"/>
      <c r="M236" s="217"/>
      <c r="N236" s="217"/>
      <c r="O236" s="217"/>
      <c r="P236" s="217"/>
      <c r="Q236" s="219"/>
      <c r="R236" s="221"/>
      <c r="S236" s="186" t="str">
        <f>IF(加入依頼書!$R236=0,"",加入依頼書!$R236)</f>
        <v/>
      </c>
      <c r="T236" s="187"/>
      <c r="U236" s="188"/>
      <c r="V236" s="66"/>
      <c r="W236"/>
      <c r="X236"/>
      <c r="Y236"/>
      <c r="Z236"/>
    </row>
    <row r="237" spans="2:26" ht="27" customHeight="1" x14ac:dyDescent="0.2">
      <c r="B237" s="68"/>
      <c r="C237" s="197"/>
      <c r="D237" s="43" t="str">
        <f>IF(加入依頼書!$F237=0,"",加入依頼書!$F237)</f>
        <v/>
      </c>
      <c r="E237" s="59"/>
      <c r="F237" s="19"/>
      <c r="G237" s="59"/>
      <c r="H237" s="59"/>
      <c r="I237" s="59"/>
      <c r="J237" s="59"/>
      <c r="K237" s="59"/>
      <c r="L237" s="224"/>
      <c r="M237" s="218"/>
      <c r="N237" s="218"/>
      <c r="O237" s="218"/>
      <c r="P237" s="218"/>
      <c r="Q237" s="220"/>
      <c r="R237" s="222"/>
      <c r="S237" s="187"/>
      <c r="T237" s="187"/>
      <c r="U237" s="188"/>
      <c r="V237" s="66"/>
      <c r="W237"/>
      <c r="X237"/>
      <c r="Y237"/>
      <c r="Z237"/>
    </row>
    <row r="238" spans="2:26" ht="14.25" customHeight="1" x14ac:dyDescent="0.2">
      <c r="B238" s="67">
        <v>110</v>
      </c>
      <c r="C238" s="196" t="str">
        <f>IF(加入依頼書!$C238=0,"",加入依頼書!$C238)</f>
        <v/>
      </c>
      <c r="D238" s="42" t="s">
        <v>28</v>
      </c>
      <c r="E238" s="58"/>
      <c r="F238" s="50" t="s">
        <v>28</v>
      </c>
      <c r="G238" s="58"/>
      <c r="H238" s="59"/>
      <c r="I238" s="58"/>
      <c r="J238" s="59"/>
      <c r="K238" s="59"/>
      <c r="L238" s="223"/>
      <c r="M238" s="217"/>
      <c r="N238" s="217"/>
      <c r="O238" s="217"/>
      <c r="P238" s="217"/>
      <c r="Q238" s="219"/>
      <c r="R238" s="221"/>
      <c r="S238" s="186" t="str">
        <f>IF(加入依頼書!$R238=0,"",加入依頼書!$R238)</f>
        <v/>
      </c>
      <c r="T238" s="187"/>
      <c r="U238" s="188"/>
      <c r="V238" s="66"/>
      <c r="W238"/>
      <c r="X238"/>
      <c r="Y238"/>
      <c r="Z238"/>
    </row>
    <row r="239" spans="2:26" ht="27" customHeight="1" x14ac:dyDescent="0.2">
      <c r="B239" s="68"/>
      <c r="C239" s="197"/>
      <c r="D239" s="43" t="str">
        <f>IF(加入依頼書!$F239=0,"",加入依頼書!$F239)</f>
        <v/>
      </c>
      <c r="E239" s="59"/>
      <c r="F239" s="19"/>
      <c r="G239" s="59"/>
      <c r="H239" s="59"/>
      <c r="I239" s="59"/>
      <c r="J239" s="59"/>
      <c r="K239" s="59"/>
      <c r="L239" s="224"/>
      <c r="M239" s="218"/>
      <c r="N239" s="218"/>
      <c r="O239" s="218"/>
      <c r="P239" s="218"/>
      <c r="Q239" s="220"/>
      <c r="R239" s="222"/>
      <c r="S239" s="187"/>
      <c r="T239" s="187"/>
      <c r="U239" s="188"/>
      <c r="V239" s="66"/>
      <c r="W239"/>
      <c r="X239"/>
      <c r="Y239"/>
      <c r="Z239"/>
    </row>
    <row r="240" spans="2:26" ht="14.25" customHeight="1" x14ac:dyDescent="0.2">
      <c r="B240" s="67">
        <v>111</v>
      </c>
      <c r="C240" s="196" t="str">
        <f>IF(加入依頼書!$C240=0,"",加入依頼書!$C240)</f>
        <v/>
      </c>
      <c r="D240" s="42" t="s">
        <v>28</v>
      </c>
      <c r="E240" s="58"/>
      <c r="F240" s="50" t="s">
        <v>28</v>
      </c>
      <c r="G240" s="58"/>
      <c r="H240" s="59"/>
      <c r="I240" s="58"/>
      <c r="J240" s="59"/>
      <c r="K240" s="59"/>
      <c r="L240" s="223"/>
      <c r="M240" s="217"/>
      <c r="N240" s="217"/>
      <c r="O240" s="217"/>
      <c r="P240" s="217"/>
      <c r="Q240" s="219"/>
      <c r="R240" s="221"/>
      <c r="S240" s="186" t="str">
        <f>IF(加入依頼書!$R240=0,"",加入依頼書!$R240)</f>
        <v/>
      </c>
      <c r="T240" s="187"/>
      <c r="U240" s="188"/>
      <c r="V240" s="66"/>
      <c r="W240"/>
      <c r="X240"/>
      <c r="Y240"/>
      <c r="Z240"/>
    </row>
    <row r="241" spans="2:26" ht="27" customHeight="1" x14ac:dyDescent="0.2">
      <c r="B241" s="68"/>
      <c r="C241" s="197"/>
      <c r="D241" s="43" t="str">
        <f>IF(加入依頼書!$F241=0,"",加入依頼書!$F241)</f>
        <v/>
      </c>
      <c r="E241" s="59"/>
      <c r="F241" s="19"/>
      <c r="G241" s="59"/>
      <c r="H241" s="59"/>
      <c r="I241" s="59"/>
      <c r="J241" s="59"/>
      <c r="K241" s="59"/>
      <c r="L241" s="224"/>
      <c r="M241" s="218"/>
      <c r="N241" s="218"/>
      <c r="O241" s="218"/>
      <c r="P241" s="218"/>
      <c r="Q241" s="220"/>
      <c r="R241" s="222"/>
      <c r="S241" s="187"/>
      <c r="T241" s="187"/>
      <c r="U241" s="188"/>
      <c r="V241" s="66"/>
      <c r="W241"/>
      <c r="X241"/>
      <c r="Y241"/>
      <c r="Z241"/>
    </row>
    <row r="242" spans="2:26" ht="14.25" customHeight="1" x14ac:dyDescent="0.2">
      <c r="B242" s="67">
        <v>112</v>
      </c>
      <c r="C242" s="196" t="str">
        <f>IF(加入依頼書!$C242=0,"",加入依頼書!$C242)</f>
        <v/>
      </c>
      <c r="D242" s="42" t="s">
        <v>28</v>
      </c>
      <c r="E242" s="58"/>
      <c r="F242" s="50" t="s">
        <v>28</v>
      </c>
      <c r="G242" s="58"/>
      <c r="H242" s="59"/>
      <c r="I242" s="58"/>
      <c r="J242" s="59"/>
      <c r="K242" s="59"/>
      <c r="L242" s="223"/>
      <c r="M242" s="217"/>
      <c r="N242" s="217"/>
      <c r="O242" s="217"/>
      <c r="P242" s="217"/>
      <c r="Q242" s="219"/>
      <c r="R242" s="221"/>
      <c r="S242" s="186" t="str">
        <f>IF(加入依頼書!$R242=0,"",加入依頼書!$R242)</f>
        <v/>
      </c>
      <c r="T242" s="187"/>
      <c r="U242" s="188"/>
      <c r="V242" s="66"/>
      <c r="W242"/>
      <c r="X242"/>
      <c r="Y242"/>
      <c r="Z242"/>
    </row>
    <row r="243" spans="2:26" ht="27" customHeight="1" x14ac:dyDescent="0.2">
      <c r="B243" s="68"/>
      <c r="C243" s="197"/>
      <c r="D243" s="43" t="str">
        <f>IF(加入依頼書!$F243=0,"",加入依頼書!$F243)</f>
        <v/>
      </c>
      <c r="E243" s="59"/>
      <c r="F243" s="19"/>
      <c r="G243" s="59"/>
      <c r="H243" s="59"/>
      <c r="I243" s="59"/>
      <c r="J243" s="59"/>
      <c r="K243" s="59"/>
      <c r="L243" s="224"/>
      <c r="M243" s="218"/>
      <c r="N243" s="218"/>
      <c r="O243" s="218"/>
      <c r="P243" s="218"/>
      <c r="Q243" s="220"/>
      <c r="R243" s="222"/>
      <c r="S243" s="187"/>
      <c r="T243" s="187"/>
      <c r="U243" s="188"/>
      <c r="V243" s="66"/>
      <c r="W243"/>
      <c r="X243"/>
      <c r="Y243"/>
      <c r="Z243"/>
    </row>
    <row r="244" spans="2:26" ht="14.25" customHeight="1" x14ac:dyDescent="0.2">
      <c r="B244" s="67">
        <v>113</v>
      </c>
      <c r="C244" s="196" t="str">
        <f>IF(加入依頼書!$C244=0,"",加入依頼書!$C244)</f>
        <v/>
      </c>
      <c r="D244" s="42" t="s">
        <v>28</v>
      </c>
      <c r="E244" s="58"/>
      <c r="F244" s="50" t="s">
        <v>28</v>
      </c>
      <c r="G244" s="58"/>
      <c r="H244" s="59"/>
      <c r="I244" s="58"/>
      <c r="J244" s="59"/>
      <c r="K244" s="59"/>
      <c r="L244" s="223"/>
      <c r="M244" s="217"/>
      <c r="N244" s="217"/>
      <c r="O244" s="217"/>
      <c r="P244" s="217"/>
      <c r="Q244" s="219"/>
      <c r="R244" s="221"/>
      <c r="S244" s="186" t="str">
        <f>IF(加入依頼書!$R244=0,"",加入依頼書!$R244)</f>
        <v/>
      </c>
      <c r="T244" s="187"/>
      <c r="U244" s="188"/>
      <c r="V244" s="66"/>
      <c r="W244"/>
      <c r="X244"/>
      <c r="Y244"/>
      <c r="Z244"/>
    </row>
    <row r="245" spans="2:26" ht="27" customHeight="1" x14ac:dyDescent="0.2">
      <c r="B245" s="68"/>
      <c r="C245" s="197"/>
      <c r="D245" s="43" t="str">
        <f>IF(加入依頼書!$F245=0,"",加入依頼書!$F245)</f>
        <v/>
      </c>
      <c r="E245" s="59"/>
      <c r="F245" s="19"/>
      <c r="G245" s="59"/>
      <c r="H245" s="59"/>
      <c r="I245" s="59"/>
      <c r="J245" s="59"/>
      <c r="K245" s="59"/>
      <c r="L245" s="224"/>
      <c r="M245" s="218"/>
      <c r="N245" s="218"/>
      <c r="O245" s="218"/>
      <c r="P245" s="218"/>
      <c r="Q245" s="220"/>
      <c r="R245" s="222"/>
      <c r="S245" s="187"/>
      <c r="T245" s="187"/>
      <c r="U245" s="188"/>
      <c r="V245" s="66"/>
      <c r="W245"/>
      <c r="X245"/>
      <c r="Y245"/>
      <c r="Z245"/>
    </row>
    <row r="246" spans="2:26" ht="14.25" customHeight="1" x14ac:dyDescent="0.2">
      <c r="B246" s="67">
        <v>114</v>
      </c>
      <c r="C246" s="196" t="str">
        <f>IF(加入依頼書!$C246=0,"",加入依頼書!$C246)</f>
        <v/>
      </c>
      <c r="D246" s="42" t="s">
        <v>28</v>
      </c>
      <c r="E246" s="58"/>
      <c r="F246" s="50" t="s">
        <v>28</v>
      </c>
      <c r="G246" s="58"/>
      <c r="H246" s="59"/>
      <c r="I246" s="58"/>
      <c r="J246" s="59"/>
      <c r="K246" s="59"/>
      <c r="L246" s="223"/>
      <c r="M246" s="217"/>
      <c r="N246" s="217"/>
      <c r="O246" s="217"/>
      <c r="P246" s="217"/>
      <c r="Q246" s="219"/>
      <c r="R246" s="221"/>
      <c r="S246" s="186" t="str">
        <f>IF(加入依頼書!$R246=0,"",加入依頼書!$R246)</f>
        <v/>
      </c>
      <c r="T246" s="187"/>
      <c r="U246" s="188"/>
      <c r="V246" s="66"/>
      <c r="W246"/>
      <c r="X246"/>
      <c r="Y246"/>
      <c r="Z246"/>
    </row>
    <row r="247" spans="2:26" ht="27" customHeight="1" x14ac:dyDescent="0.2">
      <c r="B247" s="68"/>
      <c r="C247" s="197"/>
      <c r="D247" s="43" t="str">
        <f>IF(加入依頼書!$F247=0,"",加入依頼書!$F247)</f>
        <v/>
      </c>
      <c r="E247" s="59"/>
      <c r="F247" s="19"/>
      <c r="G247" s="59"/>
      <c r="H247" s="59"/>
      <c r="I247" s="59"/>
      <c r="J247" s="59"/>
      <c r="K247" s="59"/>
      <c r="L247" s="224"/>
      <c r="M247" s="218"/>
      <c r="N247" s="218"/>
      <c r="O247" s="218"/>
      <c r="P247" s="218"/>
      <c r="Q247" s="220"/>
      <c r="R247" s="222"/>
      <c r="S247" s="187"/>
      <c r="T247" s="187"/>
      <c r="U247" s="188"/>
      <c r="V247" s="66"/>
      <c r="W247"/>
      <c r="X247"/>
      <c r="Y247"/>
      <c r="Z247"/>
    </row>
    <row r="248" spans="2:26" ht="14.25" customHeight="1" x14ac:dyDescent="0.2">
      <c r="B248" s="67">
        <v>115</v>
      </c>
      <c r="C248" s="196" t="str">
        <f>IF(加入依頼書!$C248=0,"",加入依頼書!$C248)</f>
        <v/>
      </c>
      <c r="D248" s="42" t="s">
        <v>28</v>
      </c>
      <c r="E248" s="58"/>
      <c r="F248" s="50" t="s">
        <v>28</v>
      </c>
      <c r="G248" s="58"/>
      <c r="H248" s="59"/>
      <c r="I248" s="58"/>
      <c r="J248" s="59"/>
      <c r="K248" s="59"/>
      <c r="L248" s="223"/>
      <c r="M248" s="217"/>
      <c r="N248" s="217"/>
      <c r="O248" s="217"/>
      <c r="P248" s="217"/>
      <c r="Q248" s="219"/>
      <c r="R248" s="221"/>
      <c r="S248" s="186" t="str">
        <f>IF(加入依頼書!$R248=0,"",加入依頼書!$R248)</f>
        <v/>
      </c>
      <c r="T248" s="187"/>
      <c r="U248" s="188"/>
      <c r="V248" s="66"/>
      <c r="W248"/>
      <c r="X248"/>
      <c r="Y248"/>
      <c r="Z248"/>
    </row>
    <row r="249" spans="2:26" ht="27" customHeight="1" x14ac:dyDescent="0.2">
      <c r="B249" s="68"/>
      <c r="C249" s="197"/>
      <c r="D249" s="43" t="str">
        <f>IF(加入依頼書!$F249=0,"",加入依頼書!$F249)</f>
        <v/>
      </c>
      <c r="E249" s="59"/>
      <c r="F249" s="19"/>
      <c r="G249" s="59"/>
      <c r="H249" s="59"/>
      <c r="I249" s="59"/>
      <c r="J249" s="59"/>
      <c r="K249" s="59"/>
      <c r="L249" s="224"/>
      <c r="M249" s="218"/>
      <c r="N249" s="218"/>
      <c r="O249" s="218"/>
      <c r="P249" s="218"/>
      <c r="Q249" s="220"/>
      <c r="R249" s="222"/>
      <c r="S249" s="187"/>
      <c r="T249" s="187"/>
      <c r="U249" s="188"/>
      <c r="V249" s="66"/>
      <c r="W249"/>
      <c r="X249"/>
      <c r="Y249"/>
      <c r="Z249"/>
    </row>
    <row r="250" spans="2:26" ht="14.25" customHeight="1" x14ac:dyDescent="0.2">
      <c r="B250" s="67">
        <v>116</v>
      </c>
      <c r="C250" s="196" t="str">
        <f>IF(加入依頼書!$C250=0,"",加入依頼書!$C250)</f>
        <v/>
      </c>
      <c r="D250" s="42" t="s">
        <v>28</v>
      </c>
      <c r="E250" s="58"/>
      <c r="F250" s="50" t="s">
        <v>28</v>
      </c>
      <c r="G250" s="58"/>
      <c r="H250" s="59"/>
      <c r="I250" s="58"/>
      <c r="J250" s="59"/>
      <c r="K250" s="59"/>
      <c r="L250" s="223"/>
      <c r="M250" s="217"/>
      <c r="N250" s="217"/>
      <c r="O250" s="217"/>
      <c r="P250" s="217"/>
      <c r="Q250" s="219"/>
      <c r="R250" s="221"/>
      <c r="S250" s="186" t="str">
        <f>IF(加入依頼書!$R250=0,"",加入依頼書!$R250)</f>
        <v/>
      </c>
      <c r="T250" s="187"/>
      <c r="U250" s="188"/>
      <c r="V250" s="66"/>
      <c r="W250"/>
      <c r="X250"/>
      <c r="Y250"/>
      <c r="Z250"/>
    </row>
    <row r="251" spans="2:26" ht="27" customHeight="1" x14ac:dyDescent="0.2">
      <c r="B251" s="68"/>
      <c r="C251" s="197"/>
      <c r="D251" s="43" t="str">
        <f>IF(加入依頼書!$F251=0,"",加入依頼書!$F251)</f>
        <v/>
      </c>
      <c r="E251" s="59"/>
      <c r="F251" s="19"/>
      <c r="G251" s="59"/>
      <c r="H251" s="59"/>
      <c r="I251" s="59"/>
      <c r="J251" s="59"/>
      <c r="K251" s="59"/>
      <c r="L251" s="224"/>
      <c r="M251" s="218"/>
      <c r="N251" s="218"/>
      <c r="O251" s="218"/>
      <c r="P251" s="218"/>
      <c r="Q251" s="220"/>
      <c r="R251" s="222"/>
      <c r="S251" s="187"/>
      <c r="T251" s="187"/>
      <c r="U251" s="188"/>
      <c r="V251" s="66"/>
      <c r="W251"/>
      <c r="X251"/>
      <c r="Y251"/>
      <c r="Z251"/>
    </row>
    <row r="252" spans="2:26" ht="14.25" customHeight="1" x14ac:dyDescent="0.2">
      <c r="B252" s="67">
        <v>117</v>
      </c>
      <c r="C252" s="196" t="str">
        <f>IF(加入依頼書!$C252=0,"",加入依頼書!$C252)</f>
        <v/>
      </c>
      <c r="D252" s="42" t="s">
        <v>28</v>
      </c>
      <c r="E252" s="58"/>
      <c r="F252" s="50" t="s">
        <v>28</v>
      </c>
      <c r="G252" s="58"/>
      <c r="H252" s="59"/>
      <c r="I252" s="58"/>
      <c r="J252" s="59"/>
      <c r="K252" s="59"/>
      <c r="L252" s="223"/>
      <c r="M252" s="217"/>
      <c r="N252" s="217"/>
      <c r="O252" s="217"/>
      <c r="P252" s="217"/>
      <c r="Q252" s="219"/>
      <c r="R252" s="221"/>
      <c r="S252" s="186" t="str">
        <f>IF(加入依頼書!$R252=0,"",加入依頼書!$R252)</f>
        <v/>
      </c>
      <c r="T252" s="187"/>
      <c r="U252" s="188"/>
      <c r="V252" s="66"/>
      <c r="W252"/>
      <c r="X252"/>
      <c r="Y252"/>
      <c r="Z252"/>
    </row>
    <row r="253" spans="2:26" ht="27" customHeight="1" x14ac:dyDescent="0.2">
      <c r="B253" s="68"/>
      <c r="C253" s="197"/>
      <c r="D253" s="43" t="str">
        <f>IF(加入依頼書!$F253=0,"",加入依頼書!$F253)</f>
        <v/>
      </c>
      <c r="E253" s="59"/>
      <c r="F253" s="19"/>
      <c r="G253" s="59"/>
      <c r="H253" s="59"/>
      <c r="I253" s="59"/>
      <c r="J253" s="59"/>
      <c r="K253" s="59"/>
      <c r="L253" s="224"/>
      <c r="M253" s="218"/>
      <c r="N253" s="218"/>
      <c r="O253" s="218"/>
      <c r="P253" s="218"/>
      <c r="Q253" s="220"/>
      <c r="R253" s="222"/>
      <c r="S253" s="187"/>
      <c r="T253" s="187"/>
      <c r="U253" s="188"/>
      <c r="V253" s="66"/>
      <c r="W253"/>
      <c r="X253"/>
      <c r="Y253"/>
      <c r="Z253"/>
    </row>
    <row r="254" spans="2:26" ht="14.25" customHeight="1" x14ac:dyDescent="0.2">
      <c r="B254" s="67">
        <v>118</v>
      </c>
      <c r="C254" s="196" t="str">
        <f>IF(加入依頼書!$C254=0,"",加入依頼書!$C254)</f>
        <v/>
      </c>
      <c r="D254" s="42" t="s">
        <v>28</v>
      </c>
      <c r="E254" s="58"/>
      <c r="F254" s="50" t="s">
        <v>28</v>
      </c>
      <c r="G254" s="58"/>
      <c r="H254" s="59"/>
      <c r="I254" s="58"/>
      <c r="J254" s="59"/>
      <c r="K254" s="59"/>
      <c r="L254" s="223"/>
      <c r="M254" s="217"/>
      <c r="N254" s="217"/>
      <c r="O254" s="217"/>
      <c r="P254" s="217"/>
      <c r="Q254" s="219"/>
      <c r="R254" s="221"/>
      <c r="S254" s="186" t="str">
        <f>IF(加入依頼書!$R254=0,"",加入依頼書!$R254)</f>
        <v/>
      </c>
      <c r="T254" s="187"/>
      <c r="U254" s="188"/>
      <c r="V254" s="66"/>
      <c r="W254"/>
      <c r="X254"/>
      <c r="Y254"/>
      <c r="Z254"/>
    </row>
    <row r="255" spans="2:26" ht="27" customHeight="1" x14ac:dyDescent="0.2">
      <c r="B255" s="68"/>
      <c r="C255" s="197"/>
      <c r="D255" s="43" t="str">
        <f>IF(加入依頼書!$F255=0,"",加入依頼書!$F255)</f>
        <v/>
      </c>
      <c r="E255" s="59"/>
      <c r="F255" s="19"/>
      <c r="G255" s="59"/>
      <c r="H255" s="59"/>
      <c r="I255" s="59"/>
      <c r="J255" s="59"/>
      <c r="K255" s="59"/>
      <c r="L255" s="224"/>
      <c r="M255" s="218"/>
      <c r="N255" s="218"/>
      <c r="O255" s="218"/>
      <c r="P255" s="218"/>
      <c r="Q255" s="220"/>
      <c r="R255" s="222"/>
      <c r="S255" s="187"/>
      <c r="T255" s="187"/>
      <c r="U255" s="188"/>
      <c r="V255" s="66"/>
      <c r="W255"/>
      <c r="X255"/>
      <c r="Y255"/>
      <c r="Z255"/>
    </row>
    <row r="256" spans="2:26" ht="14.25" customHeight="1" x14ac:dyDescent="0.2">
      <c r="B256" s="67">
        <v>119</v>
      </c>
      <c r="C256" s="196" t="str">
        <f>IF(加入依頼書!$C256=0,"",加入依頼書!$C256)</f>
        <v/>
      </c>
      <c r="D256" s="42" t="s">
        <v>28</v>
      </c>
      <c r="E256" s="58"/>
      <c r="F256" s="50" t="s">
        <v>28</v>
      </c>
      <c r="G256" s="58"/>
      <c r="H256" s="59"/>
      <c r="I256" s="58"/>
      <c r="J256" s="59"/>
      <c r="K256" s="59"/>
      <c r="L256" s="223"/>
      <c r="M256" s="217"/>
      <c r="N256" s="217"/>
      <c r="O256" s="217"/>
      <c r="P256" s="217"/>
      <c r="Q256" s="219"/>
      <c r="R256" s="221"/>
      <c r="S256" s="186" t="str">
        <f>IF(加入依頼書!$R256=0,"",加入依頼書!$R256)</f>
        <v/>
      </c>
      <c r="T256" s="187"/>
      <c r="U256" s="188"/>
      <c r="V256" s="66"/>
      <c r="W256"/>
      <c r="X256"/>
      <c r="Y256"/>
      <c r="Z256"/>
    </row>
    <row r="257" spans="2:26" ht="27" customHeight="1" x14ac:dyDescent="0.2">
      <c r="B257" s="68"/>
      <c r="C257" s="197"/>
      <c r="D257" s="43" t="str">
        <f>IF(加入依頼書!$F257=0,"",加入依頼書!$F257)</f>
        <v/>
      </c>
      <c r="E257" s="59"/>
      <c r="F257" s="19"/>
      <c r="G257" s="59"/>
      <c r="H257" s="59"/>
      <c r="I257" s="59"/>
      <c r="J257" s="59"/>
      <c r="K257" s="59"/>
      <c r="L257" s="224"/>
      <c r="M257" s="218"/>
      <c r="N257" s="218"/>
      <c r="O257" s="218"/>
      <c r="P257" s="218"/>
      <c r="Q257" s="220"/>
      <c r="R257" s="222"/>
      <c r="S257" s="187"/>
      <c r="T257" s="187"/>
      <c r="U257" s="188"/>
      <c r="V257" s="66"/>
      <c r="W257"/>
      <c r="X257"/>
      <c r="Y257"/>
      <c r="Z257"/>
    </row>
    <row r="258" spans="2:26" ht="14.25" customHeight="1" x14ac:dyDescent="0.2">
      <c r="B258" s="67">
        <v>120</v>
      </c>
      <c r="C258" s="196" t="str">
        <f>IF(加入依頼書!$C258=0,"",加入依頼書!$C258)</f>
        <v/>
      </c>
      <c r="D258" s="42" t="s">
        <v>28</v>
      </c>
      <c r="E258" s="58"/>
      <c r="F258" s="50" t="s">
        <v>28</v>
      </c>
      <c r="G258" s="58"/>
      <c r="H258" s="59"/>
      <c r="I258" s="58"/>
      <c r="J258" s="59"/>
      <c r="K258" s="59"/>
      <c r="L258" s="223"/>
      <c r="M258" s="217"/>
      <c r="N258" s="217"/>
      <c r="O258" s="217"/>
      <c r="P258" s="217"/>
      <c r="Q258" s="219"/>
      <c r="R258" s="221"/>
      <c r="S258" s="186" t="str">
        <f>IF(加入依頼書!$R258=0,"",加入依頼書!$R258)</f>
        <v/>
      </c>
      <c r="T258" s="187"/>
      <c r="U258" s="188"/>
      <c r="V258" s="66"/>
      <c r="W258"/>
      <c r="X258"/>
      <c r="Y258"/>
      <c r="Z258"/>
    </row>
    <row r="259" spans="2:26" ht="27" customHeight="1" x14ac:dyDescent="0.2">
      <c r="B259" s="68"/>
      <c r="C259" s="197"/>
      <c r="D259" s="43" t="str">
        <f>IF(加入依頼書!$F259=0,"",加入依頼書!$F259)</f>
        <v/>
      </c>
      <c r="E259" s="59"/>
      <c r="F259" s="19"/>
      <c r="G259" s="59"/>
      <c r="H259" s="59"/>
      <c r="I259" s="59"/>
      <c r="J259" s="59"/>
      <c r="K259" s="59"/>
      <c r="L259" s="224"/>
      <c r="M259" s="218"/>
      <c r="N259" s="218"/>
      <c r="O259" s="218"/>
      <c r="P259" s="218"/>
      <c r="Q259" s="220"/>
      <c r="R259" s="222"/>
      <c r="S259" s="187"/>
      <c r="T259" s="187"/>
      <c r="U259" s="188"/>
      <c r="V259" s="66"/>
      <c r="W259"/>
      <c r="X259"/>
      <c r="Y259"/>
      <c r="Z259"/>
    </row>
    <row r="260" spans="2:26" ht="14.25" customHeight="1" x14ac:dyDescent="0.2">
      <c r="B260" s="67">
        <v>121</v>
      </c>
      <c r="C260" s="196" t="str">
        <f>IF(加入依頼書!$C260=0,"",加入依頼書!$C260)</f>
        <v/>
      </c>
      <c r="D260" s="42" t="s">
        <v>28</v>
      </c>
      <c r="E260" s="58"/>
      <c r="F260" s="50" t="s">
        <v>28</v>
      </c>
      <c r="G260" s="58"/>
      <c r="H260" s="59"/>
      <c r="I260" s="58"/>
      <c r="J260" s="59"/>
      <c r="K260" s="59"/>
      <c r="L260" s="223"/>
      <c r="M260" s="217"/>
      <c r="N260" s="217"/>
      <c r="O260" s="217"/>
      <c r="P260" s="217"/>
      <c r="Q260" s="219"/>
      <c r="R260" s="221"/>
      <c r="S260" s="186" t="str">
        <f>IF(加入依頼書!$R260=0,"",加入依頼書!$R260)</f>
        <v/>
      </c>
      <c r="T260" s="187"/>
      <c r="U260" s="188"/>
      <c r="V260" s="66"/>
      <c r="W260"/>
      <c r="X260"/>
      <c r="Y260"/>
      <c r="Z260"/>
    </row>
    <row r="261" spans="2:26" ht="27" customHeight="1" x14ac:dyDescent="0.2">
      <c r="B261" s="68"/>
      <c r="C261" s="197"/>
      <c r="D261" s="43" t="str">
        <f>IF(加入依頼書!$F261=0,"",加入依頼書!$F261)</f>
        <v/>
      </c>
      <c r="E261" s="59"/>
      <c r="F261" s="19"/>
      <c r="G261" s="59"/>
      <c r="H261" s="59"/>
      <c r="I261" s="59"/>
      <c r="J261" s="59"/>
      <c r="K261" s="59"/>
      <c r="L261" s="224"/>
      <c r="M261" s="218"/>
      <c r="N261" s="218"/>
      <c r="O261" s="218"/>
      <c r="P261" s="218"/>
      <c r="Q261" s="220"/>
      <c r="R261" s="222"/>
      <c r="S261" s="187"/>
      <c r="T261" s="187"/>
      <c r="U261" s="188"/>
      <c r="V261" s="66"/>
      <c r="W261"/>
      <c r="X261"/>
      <c r="Y261"/>
      <c r="Z261"/>
    </row>
    <row r="262" spans="2:26" ht="14.25" customHeight="1" x14ac:dyDescent="0.2">
      <c r="B262" s="67">
        <v>122</v>
      </c>
      <c r="C262" s="196" t="str">
        <f>IF(加入依頼書!$C262=0,"",加入依頼書!$C262)</f>
        <v/>
      </c>
      <c r="D262" s="42" t="s">
        <v>28</v>
      </c>
      <c r="E262" s="58"/>
      <c r="F262" s="50" t="s">
        <v>28</v>
      </c>
      <c r="G262" s="58"/>
      <c r="H262" s="59"/>
      <c r="I262" s="58"/>
      <c r="J262" s="59"/>
      <c r="K262" s="59"/>
      <c r="L262" s="223"/>
      <c r="M262" s="217"/>
      <c r="N262" s="217"/>
      <c r="O262" s="217"/>
      <c r="P262" s="217"/>
      <c r="Q262" s="219"/>
      <c r="R262" s="221"/>
      <c r="S262" s="186" t="str">
        <f>IF(加入依頼書!$R262=0,"",加入依頼書!$R262)</f>
        <v/>
      </c>
      <c r="T262" s="187"/>
      <c r="U262" s="188"/>
      <c r="V262" s="66"/>
      <c r="W262"/>
      <c r="X262"/>
      <c r="Y262"/>
      <c r="Z262"/>
    </row>
    <row r="263" spans="2:26" ht="27" customHeight="1" x14ac:dyDescent="0.2">
      <c r="B263" s="68"/>
      <c r="C263" s="197"/>
      <c r="D263" s="43" t="str">
        <f>IF(加入依頼書!$F263=0,"",加入依頼書!$F263)</f>
        <v/>
      </c>
      <c r="E263" s="59"/>
      <c r="F263" s="19"/>
      <c r="G263" s="59"/>
      <c r="H263" s="59"/>
      <c r="I263" s="59"/>
      <c r="J263" s="59"/>
      <c r="K263" s="59"/>
      <c r="L263" s="224"/>
      <c r="M263" s="218"/>
      <c r="N263" s="218"/>
      <c r="O263" s="218"/>
      <c r="P263" s="218"/>
      <c r="Q263" s="220"/>
      <c r="R263" s="222"/>
      <c r="S263" s="187"/>
      <c r="T263" s="187"/>
      <c r="U263" s="188"/>
      <c r="V263" s="66"/>
      <c r="W263"/>
      <c r="X263"/>
      <c r="Y263"/>
      <c r="Z263"/>
    </row>
    <row r="264" spans="2:26" ht="14.25" customHeight="1" x14ac:dyDescent="0.2">
      <c r="B264" s="67">
        <v>123</v>
      </c>
      <c r="C264" s="196" t="str">
        <f>IF(加入依頼書!$C264=0,"",加入依頼書!$C264)</f>
        <v/>
      </c>
      <c r="D264" s="42" t="s">
        <v>28</v>
      </c>
      <c r="E264" s="58"/>
      <c r="F264" s="50" t="s">
        <v>28</v>
      </c>
      <c r="G264" s="58"/>
      <c r="H264" s="59"/>
      <c r="I264" s="58"/>
      <c r="J264" s="59"/>
      <c r="K264" s="59"/>
      <c r="L264" s="223"/>
      <c r="M264" s="217"/>
      <c r="N264" s="217"/>
      <c r="O264" s="217"/>
      <c r="P264" s="217"/>
      <c r="Q264" s="219"/>
      <c r="R264" s="221"/>
      <c r="S264" s="186" t="str">
        <f>IF(加入依頼書!$R264=0,"",加入依頼書!$R264)</f>
        <v/>
      </c>
      <c r="T264" s="187"/>
      <c r="U264" s="188"/>
      <c r="V264" s="66"/>
      <c r="W264"/>
      <c r="X264"/>
      <c r="Y264"/>
      <c r="Z264"/>
    </row>
    <row r="265" spans="2:26" ht="27" customHeight="1" x14ac:dyDescent="0.2">
      <c r="B265" s="68"/>
      <c r="C265" s="197"/>
      <c r="D265" s="43" t="str">
        <f>IF(加入依頼書!$F265=0,"",加入依頼書!$F265)</f>
        <v/>
      </c>
      <c r="E265" s="59"/>
      <c r="F265" s="19"/>
      <c r="G265" s="59"/>
      <c r="H265" s="59"/>
      <c r="I265" s="59"/>
      <c r="J265" s="59"/>
      <c r="K265" s="59"/>
      <c r="L265" s="224"/>
      <c r="M265" s="218"/>
      <c r="N265" s="218"/>
      <c r="O265" s="218"/>
      <c r="P265" s="218"/>
      <c r="Q265" s="220"/>
      <c r="R265" s="222"/>
      <c r="S265" s="187"/>
      <c r="T265" s="187"/>
      <c r="U265" s="188"/>
      <c r="V265" s="66"/>
      <c r="W265"/>
      <c r="X265"/>
      <c r="Y265"/>
      <c r="Z265"/>
    </row>
    <row r="266" spans="2:26" ht="14.25" customHeight="1" x14ac:dyDescent="0.2">
      <c r="B266" s="67">
        <v>124</v>
      </c>
      <c r="C266" s="196" t="str">
        <f>IF(加入依頼書!$C266=0,"",加入依頼書!$C266)</f>
        <v/>
      </c>
      <c r="D266" s="42" t="s">
        <v>28</v>
      </c>
      <c r="E266" s="58"/>
      <c r="F266" s="50" t="s">
        <v>28</v>
      </c>
      <c r="G266" s="58"/>
      <c r="H266" s="59"/>
      <c r="I266" s="58"/>
      <c r="J266" s="59"/>
      <c r="K266" s="59"/>
      <c r="L266" s="223"/>
      <c r="M266" s="217"/>
      <c r="N266" s="217"/>
      <c r="O266" s="217"/>
      <c r="P266" s="217"/>
      <c r="Q266" s="219"/>
      <c r="R266" s="221"/>
      <c r="S266" s="186" t="str">
        <f>IF(加入依頼書!$R266=0,"",加入依頼書!$R266)</f>
        <v/>
      </c>
      <c r="T266" s="187"/>
      <c r="U266" s="188"/>
      <c r="V266" s="66"/>
      <c r="W266"/>
      <c r="X266"/>
      <c r="Y266"/>
      <c r="Z266"/>
    </row>
    <row r="267" spans="2:26" ht="27" customHeight="1" x14ac:dyDescent="0.2">
      <c r="B267" s="68"/>
      <c r="C267" s="197"/>
      <c r="D267" s="43" t="str">
        <f>IF(加入依頼書!$F267=0,"",加入依頼書!$F267)</f>
        <v/>
      </c>
      <c r="E267" s="59"/>
      <c r="F267" s="19"/>
      <c r="G267" s="59"/>
      <c r="H267" s="59"/>
      <c r="I267" s="59"/>
      <c r="J267" s="59"/>
      <c r="K267" s="59"/>
      <c r="L267" s="224"/>
      <c r="M267" s="218"/>
      <c r="N267" s="218"/>
      <c r="O267" s="218"/>
      <c r="P267" s="218"/>
      <c r="Q267" s="220"/>
      <c r="R267" s="222"/>
      <c r="S267" s="187"/>
      <c r="T267" s="187"/>
      <c r="U267" s="188"/>
      <c r="V267" s="66"/>
      <c r="W267"/>
      <c r="X267"/>
      <c r="Y267"/>
      <c r="Z267"/>
    </row>
    <row r="268" spans="2:26" ht="14.25" customHeight="1" x14ac:dyDescent="0.2">
      <c r="B268" s="67">
        <v>125</v>
      </c>
      <c r="C268" s="196" t="str">
        <f>IF(加入依頼書!$C268=0,"",加入依頼書!$C268)</f>
        <v/>
      </c>
      <c r="D268" s="42" t="s">
        <v>28</v>
      </c>
      <c r="E268" s="58"/>
      <c r="F268" s="50" t="s">
        <v>28</v>
      </c>
      <c r="G268" s="58"/>
      <c r="H268" s="59"/>
      <c r="I268" s="58"/>
      <c r="J268" s="59"/>
      <c r="K268" s="59"/>
      <c r="L268" s="223"/>
      <c r="M268" s="217"/>
      <c r="N268" s="217"/>
      <c r="O268" s="217"/>
      <c r="P268" s="217"/>
      <c r="Q268" s="219"/>
      <c r="R268" s="221"/>
      <c r="S268" s="186" t="str">
        <f>IF(加入依頼書!$R268=0,"",加入依頼書!$R268)</f>
        <v/>
      </c>
      <c r="T268" s="187"/>
      <c r="U268" s="188"/>
      <c r="V268" s="66"/>
      <c r="W268"/>
      <c r="X268"/>
      <c r="Y268"/>
      <c r="Z268"/>
    </row>
    <row r="269" spans="2:26" ht="27" customHeight="1" x14ac:dyDescent="0.2">
      <c r="B269" s="68"/>
      <c r="C269" s="197"/>
      <c r="D269" s="43" t="str">
        <f>IF(加入依頼書!$F269=0,"",加入依頼書!$F269)</f>
        <v/>
      </c>
      <c r="E269" s="59"/>
      <c r="F269" s="19"/>
      <c r="G269" s="59"/>
      <c r="H269" s="59"/>
      <c r="I269" s="59"/>
      <c r="J269" s="59"/>
      <c r="K269" s="59"/>
      <c r="L269" s="224"/>
      <c r="M269" s="218"/>
      <c r="N269" s="218"/>
      <c r="O269" s="218"/>
      <c r="P269" s="218"/>
      <c r="Q269" s="220"/>
      <c r="R269" s="222"/>
      <c r="S269" s="187"/>
      <c r="T269" s="187"/>
      <c r="U269" s="188"/>
      <c r="V269" s="66"/>
      <c r="W269"/>
      <c r="X269"/>
      <c r="Y269"/>
      <c r="Z269"/>
    </row>
    <row r="270" spans="2:26" ht="14.25" customHeight="1" x14ac:dyDescent="0.2">
      <c r="B270" s="67">
        <v>126</v>
      </c>
      <c r="C270" s="196" t="str">
        <f>IF(加入依頼書!$C270=0,"",加入依頼書!$C270)</f>
        <v/>
      </c>
      <c r="D270" s="42" t="s">
        <v>28</v>
      </c>
      <c r="E270" s="58"/>
      <c r="F270" s="50" t="s">
        <v>28</v>
      </c>
      <c r="G270" s="58"/>
      <c r="H270" s="59"/>
      <c r="I270" s="58"/>
      <c r="J270" s="59"/>
      <c r="K270" s="59"/>
      <c r="L270" s="223"/>
      <c r="M270" s="217"/>
      <c r="N270" s="217"/>
      <c r="O270" s="217"/>
      <c r="P270" s="217"/>
      <c r="Q270" s="219"/>
      <c r="R270" s="221"/>
      <c r="S270" s="186" t="str">
        <f>IF(加入依頼書!$R270=0,"",加入依頼書!$R270)</f>
        <v/>
      </c>
      <c r="T270" s="187"/>
      <c r="U270" s="188"/>
      <c r="V270" s="66"/>
      <c r="W270"/>
      <c r="X270"/>
      <c r="Y270"/>
      <c r="Z270"/>
    </row>
    <row r="271" spans="2:26" ht="27" customHeight="1" x14ac:dyDescent="0.2">
      <c r="B271" s="68"/>
      <c r="C271" s="197"/>
      <c r="D271" s="43" t="str">
        <f>IF(加入依頼書!$F271=0,"",加入依頼書!$F271)</f>
        <v/>
      </c>
      <c r="E271" s="59"/>
      <c r="F271" s="19"/>
      <c r="G271" s="59"/>
      <c r="H271" s="59"/>
      <c r="I271" s="59"/>
      <c r="J271" s="59"/>
      <c r="K271" s="59"/>
      <c r="L271" s="224"/>
      <c r="M271" s="218"/>
      <c r="N271" s="218"/>
      <c r="O271" s="218"/>
      <c r="P271" s="218"/>
      <c r="Q271" s="220"/>
      <c r="R271" s="222"/>
      <c r="S271" s="187"/>
      <c r="T271" s="187"/>
      <c r="U271" s="188"/>
      <c r="V271" s="66"/>
      <c r="W271"/>
      <c r="X271"/>
      <c r="Y271"/>
      <c r="Z271"/>
    </row>
    <row r="272" spans="2:26" ht="14.25" customHeight="1" x14ac:dyDescent="0.2">
      <c r="B272" s="67">
        <v>127</v>
      </c>
      <c r="C272" s="196" t="str">
        <f>IF(加入依頼書!$C272=0,"",加入依頼書!$C272)</f>
        <v/>
      </c>
      <c r="D272" s="42" t="s">
        <v>28</v>
      </c>
      <c r="E272" s="58"/>
      <c r="F272" s="50" t="s">
        <v>28</v>
      </c>
      <c r="G272" s="58"/>
      <c r="H272" s="59"/>
      <c r="I272" s="58"/>
      <c r="J272" s="59"/>
      <c r="K272" s="59"/>
      <c r="L272" s="223"/>
      <c r="M272" s="217"/>
      <c r="N272" s="217"/>
      <c r="O272" s="217"/>
      <c r="P272" s="217"/>
      <c r="Q272" s="219"/>
      <c r="R272" s="221"/>
      <c r="S272" s="186" t="str">
        <f>IF(加入依頼書!$R272=0,"",加入依頼書!$R272)</f>
        <v/>
      </c>
      <c r="T272" s="187"/>
      <c r="U272" s="188"/>
      <c r="V272" s="66"/>
      <c r="W272"/>
      <c r="X272"/>
      <c r="Y272"/>
      <c r="Z272"/>
    </row>
    <row r="273" spans="2:26" ht="27" customHeight="1" x14ac:dyDescent="0.2">
      <c r="B273" s="68"/>
      <c r="C273" s="197"/>
      <c r="D273" s="43" t="str">
        <f>IF(加入依頼書!$F273=0,"",加入依頼書!$F273)</f>
        <v/>
      </c>
      <c r="E273" s="59"/>
      <c r="F273" s="19"/>
      <c r="G273" s="59"/>
      <c r="H273" s="59"/>
      <c r="I273" s="59"/>
      <c r="J273" s="59"/>
      <c r="K273" s="59"/>
      <c r="L273" s="224"/>
      <c r="M273" s="218"/>
      <c r="N273" s="218"/>
      <c r="O273" s="218"/>
      <c r="P273" s="218"/>
      <c r="Q273" s="220"/>
      <c r="R273" s="222"/>
      <c r="S273" s="187"/>
      <c r="T273" s="187"/>
      <c r="U273" s="188"/>
      <c r="V273" s="66"/>
      <c r="W273"/>
      <c r="X273"/>
      <c r="Y273"/>
      <c r="Z273"/>
    </row>
    <row r="274" spans="2:26" ht="14.25" customHeight="1" x14ac:dyDescent="0.2">
      <c r="B274" s="67">
        <v>128</v>
      </c>
      <c r="C274" s="196" t="str">
        <f>IF(加入依頼書!$C274=0,"",加入依頼書!$C274)</f>
        <v/>
      </c>
      <c r="D274" s="42" t="s">
        <v>28</v>
      </c>
      <c r="E274" s="58"/>
      <c r="F274" s="50" t="s">
        <v>28</v>
      </c>
      <c r="G274" s="58"/>
      <c r="H274" s="59"/>
      <c r="I274" s="58"/>
      <c r="J274" s="59"/>
      <c r="K274" s="59"/>
      <c r="L274" s="223"/>
      <c r="M274" s="217"/>
      <c r="N274" s="217"/>
      <c r="O274" s="217"/>
      <c r="P274" s="217"/>
      <c r="Q274" s="219"/>
      <c r="R274" s="221"/>
      <c r="S274" s="186" t="str">
        <f>IF(加入依頼書!$R274=0,"",加入依頼書!$R274)</f>
        <v/>
      </c>
      <c r="T274" s="187"/>
      <c r="U274" s="188"/>
      <c r="V274" s="66"/>
      <c r="W274"/>
      <c r="X274"/>
      <c r="Y274"/>
      <c r="Z274"/>
    </row>
    <row r="275" spans="2:26" ht="27" customHeight="1" x14ac:dyDescent="0.2">
      <c r="B275" s="68"/>
      <c r="C275" s="197"/>
      <c r="D275" s="43" t="str">
        <f>IF(加入依頼書!$F275=0,"",加入依頼書!$F275)</f>
        <v/>
      </c>
      <c r="E275" s="59"/>
      <c r="F275" s="19"/>
      <c r="G275" s="59"/>
      <c r="H275" s="59"/>
      <c r="I275" s="59"/>
      <c r="J275" s="59"/>
      <c r="K275" s="59"/>
      <c r="L275" s="224"/>
      <c r="M275" s="218"/>
      <c r="N275" s="218"/>
      <c r="O275" s="218"/>
      <c r="P275" s="218"/>
      <c r="Q275" s="220"/>
      <c r="R275" s="222"/>
      <c r="S275" s="187"/>
      <c r="T275" s="187"/>
      <c r="U275" s="188"/>
      <c r="V275" s="66"/>
      <c r="W275"/>
      <c r="X275"/>
      <c r="Y275"/>
      <c r="Z275"/>
    </row>
    <row r="276" spans="2:26" ht="14.25" customHeight="1" x14ac:dyDescent="0.2">
      <c r="B276" s="67">
        <v>129</v>
      </c>
      <c r="C276" s="196" t="str">
        <f>IF(加入依頼書!$C276=0,"",加入依頼書!$C276)</f>
        <v/>
      </c>
      <c r="D276" s="42" t="s">
        <v>28</v>
      </c>
      <c r="E276" s="58"/>
      <c r="F276" s="50" t="s">
        <v>28</v>
      </c>
      <c r="G276" s="58"/>
      <c r="H276" s="59"/>
      <c r="I276" s="58"/>
      <c r="J276" s="59"/>
      <c r="K276" s="59"/>
      <c r="L276" s="223"/>
      <c r="M276" s="217"/>
      <c r="N276" s="217"/>
      <c r="O276" s="217"/>
      <c r="P276" s="217"/>
      <c r="Q276" s="219"/>
      <c r="R276" s="221"/>
      <c r="S276" s="186" t="str">
        <f>IF(加入依頼書!$R276=0,"",加入依頼書!$R276)</f>
        <v/>
      </c>
      <c r="T276" s="187"/>
      <c r="U276" s="188"/>
      <c r="V276" s="66"/>
      <c r="W276"/>
      <c r="X276"/>
      <c r="Y276"/>
      <c r="Z276"/>
    </row>
    <row r="277" spans="2:26" ht="27" customHeight="1" x14ac:dyDescent="0.2">
      <c r="B277" s="68"/>
      <c r="C277" s="197"/>
      <c r="D277" s="43" t="str">
        <f>IF(加入依頼書!$F277=0,"",加入依頼書!$F277)</f>
        <v/>
      </c>
      <c r="E277" s="59"/>
      <c r="F277" s="19"/>
      <c r="G277" s="59"/>
      <c r="H277" s="59"/>
      <c r="I277" s="59"/>
      <c r="J277" s="59"/>
      <c r="K277" s="59"/>
      <c r="L277" s="224"/>
      <c r="M277" s="218"/>
      <c r="N277" s="218"/>
      <c r="O277" s="218"/>
      <c r="P277" s="218"/>
      <c r="Q277" s="220"/>
      <c r="R277" s="222"/>
      <c r="S277" s="187"/>
      <c r="T277" s="187"/>
      <c r="U277" s="188"/>
      <c r="V277" s="66"/>
      <c r="W277"/>
      <c r="X277"/>
      <c r="Y277"/>
      <c r="Z277"/>
    </row>
    <row r="278" spans="2:26" ht="14.25" customHeight="1" x14ac:dyDescent="0.2">
      <c r="B278" s="67">
        <v>130</v>
      </c>
      <c r="C278" s="196" t="str">
        <f>IF(加入依頼書!$C278=0,"",加入依頼書!$C278)</f>
        <v/>
      </c>
      <c r="D278" s="42" t="s">
        <v>28</v>
      </c>
      <c r="E278" s="58"/>
      <c r="F278" s="50" t="s">
        <v>28</v>
      </c>
      <c r="G278" s="58"/>
      <c r="H278" s="59"/>
      <c r="I278" s="58"/>
      <c r="J278" s="59"/>
      <c r="K278" s="59"/>
      <c r="L278" s="223"/>
      <c r="M278" s="217"/>
      <c r="N278" s="217"/>
      <c r="O278" s="217"/>
      <c r="P278" s="217"/>
      <c r="Q278" s="219"/>
      <c r="R278" s="221"/>
      <c r="S278" s="186" t="str">
        <f>IF(加入依頼書!$R278=0,"",加入依頼書!$R278)</f>
        <v/>
      </c>
      <c r="T278" s="187"/>
      <c r="U278" s="188"/>
      <c r="V278" s="66"/>
      <c r="W278"/>
      <c r="X278"/>
      <c r="Y278"/>
      <c r="Z278"/>
    </row>
    <row r="279" spans="2:26" ht="27" customHeight="1" x14ac:dyDescent="0.2">
      <c r="B279" s="68"/>
      <c r="C279" s="197"/>
      <c r="D279" s="43" t="str">
        <f>IF(加入依頼書!$F279=0,"",加入依頼書!$F279)</f>
        <v/>
      </c>
      <c r="E279" s="59"/>
      <c r="F279" s="19"/>
      <c r="G279" s="59"/>
      <c r="H279" s="59"/>
      <c r="I279" s="59"/>
      <c r="J279" s="59"/>
      <c r="K279" s="59"/>
      <c r="L279" s="224"/>
      <c r="M279" s="218"/>
      <c r="N279" s="218"/>
      <c r="O279" s="218"/>
      <c r="P279" s="218"/>
      <c r="Q279" s="220"/>
      <c r="R279" s="222"/>
      <c r="S279" s="187"/>
      <c r="T279" s="187"/>
      <c r="U279" s="188"/>
      <c r="V279" s="66"/>
      <c r="W279"/>
      <c r="X279"/>
      <c r="Y279"/>
      <c r="Z279"/>
    </row>
    <row r="280" spans="2:26" ht="14.25" customHeight="1" x14ac:dyDescent="0.2">
      <c r="B280" s="67">
        <v>131</v>
      </c>
      <c r="C280" s="196" t="str">
        <f>IF(加入依頼書!$C280=0,"",加入依頼書!$C280)</f>
        <v/>
      </c>
      <c r="D280" s="42" t="s">
        <v>28</v>
      </c>
      <c r="E280" s="58"/>
      <c r="F280" s="50" t="s">
        <v>28</v>
      </c>
      <c r="G280" s="58"/>
      <c r="H280" s="59"/>
      <c r="I280" s="58"/>
      <c r="J280" s="59"/>
      <c r="K280" s="59"/>
      <c r="L280" s="223"/>
      <c r="M280" s="217"/>
      <c r="N280" s="217"/>
      <c r="O280" s="217"/>
      <c r="P280" s="217"/>
      <c r="Q280" s="219"/>
      <c r="R280" s="221"/>
      <c r="S280" s="186" t="str">
        <f>IF(加入依頼書!$R280=0,"",加入依頼書!$R280)</f>
        <v/>
      </c>
      <c r="T280" s="187"/>
      <c r="U280" s="188"/>
      <c r="V280" s="66"/>
      <c r="W280"/>
      <c r="X280"/>
      <c r="Y280"/>
      <c r="Z280"/>
    </row>
    <row r="281" spans="2:26" ht="27" customHeight="1" x14ac:dyDescent="0.2">
      <c r="B281" s="68"/>
      <c r="C281" s="197"/>
      <c r="D281" s="43" t="str">
        <f>IF(加入依頼書!$F281=0,"",加入依頼書!$F281)</f>
        <v/>
      </c>
      <c r="E281" s="59"/>
      <c r="F281" s="19"/>
      <c r="G281" s="59"/>
      <c r="H281" s="59"/>
      <c r="I281" s="59"/>
      <c r="J281" s="59"/>
      <c r="K281" s="59"/>
      <c r="L281" s="224"/>
      <c r="M281" s="218"/>
      <c r="N281" s="218"/>
      <c r="O281" s="218"/>
      <c r="P281" s="218"/>
      <c r="Q281" s="220"/>
      <c r="R281" s="222"/>
      <c r="S281" s="187"/>
      <c r="T281" s="187"/>
      <c r="U281" s="188"/>
      <c r="V281" s="66"/>
      <c r="W281"/>
      <c r="X281"/>
      <c r="Y281"/>
      <c r="Z281"/>
    </row>
    <row r="282" spans="2:26" ht="14.25" customHeight="1" x14ac:dyDescent="0.2">
      <c r="B282" s="67">
        <v>132</v>
      </c>
      <c r="C282" s="196" t="str">
        <f>IF(加入依頼書!$C282=0,"",加入依頼書!$C282)</f>
        <v/>
      </c>
      <c r="D282" s="42" t="s">
        <v>28</v>
      </c>
      <c r="E282" s="58"/>
      <c r="F282" s="50" t="s">
        <v>28</v>
      </c>
      <c r="G282" s="58"/>
      <c r="H282" s="59"/>
      <c r="I282" s="58"/>
      <c r="J282" s="59"/>
      <c r="K282" s="59"/>
      <c r="L282" s="223"/>
      <c r="M282" s="217"/>
      <c r="N282" s="217"/>
      <c r="O282" s="217"/>
      <c r="P282" s="217"/>
      <c r="Q282" s="219"/>
      <c r="R282" s="221"/>
      <c r="S282" s="186" t="str">
        <f>IF(加入依頼書!$R282=0,"",加入依頼書!$R282)</f>
        <v/>
      </c>
      <c r="T282" s="187"/>
      <c r="U282" s="188"/>
      <c r="V282" s="66"/>
      <c r="W282"/>
      <c r="X282"/>
      <c r="Y282"/>
      <c r="Z282"/>
    </row>
    <row r="283" spans="2:26" ht="27" customHeight="1" x14ac:dyDescent="0.2">
      <c r="B283" s="68"/>
      <c r="C283" s="197"/>
      <c r="D283" s="43" t="str">
        <f>IF(加入依頼書!$F283=0,"",加入依頼書!$F283)</f>
        <v/>
      </c>
      <c r="E283" s="59"/>
      <c r="F283" s="19"/>
      <c r="G283" s="59"/>
      <c r="H283" s="59"/>
      <c r="I283" s="59"/>
      <c r="J283" s="59"/>
      <c r="K283" s="59"/>
      <c r="L283" s="224"/>
      <c r="M283" s="218"/>
      <c r="N283" s="218"/>
      <c r="O283" s="218"/>
      <c r="P283" s="218"/>
      <c r="Q283" s="220"/>
      <c r="R283" s="222"/>
      <c r="S283" s="187"/>
      <c r="T283" s="187"/>
      <c r="U283" s="188"/>
      <c r="V283" s="66"/>
      <c r="W283"/>
      <c r="X283"/>
      <c r="Y283"/>
      <c r="Z283"/>
    </row>
    <row r="284" spans="2:26" ht="14.25" customHeight="1" x14ac:dyDescent="0.2">
      <c r="B284" s="67">
        <v>133</v>
      </c>
      <c r="C284" s="196" t="str">
        <f>IF(加入依頼書!$C284=0,"",加入依頼書!$C284)</f>
        <v/>
      </c>
      <c r="D284" s="42" t="s">
        <v>28</v>
      </c>
      <c r="E284" s="58"/>
      <c r="F284" s="50" t="s">
        <v>28</v>
      </c>
      <c r="G284" s="58"/>
      <c r="H284" s="59"/>
      <c r="I284" s="58"/>
      <c r="J284" s="59"/>
      <c r="K284" s="59"/>
      <c r="L284" s="223"/>
      <c r="M284" s="217"/>
      <c r="N284" s="217"/>
      <c r="O284" s="217"/>
      <c r="P284" s="217"/>
      <c r="Q284" s="219"/>
      <c r="R284" s="221"/>
      <c r="S284" s="186" t="str">
        <f>IF(加入依頼書!$R284=0,"",加入依頼書!$R284)</f>
        <v/>
      </c>
      <c r="T284" s="187"/>
      <c r="U284" s="188"/>
      <c r="V284" s="66"/>
      <c r="W284"/>
      <c r="X284"/>
      <c r="Y284"/>
      <c r="Z284"/>
    </row>
    <row r="285" spans="2:26" ht="27" customHeight="1" x14ac:dyDescent="0.2">
      <c r="B285" s="68"/>
      <c r="C285" s="197"/>
      <c r="D285" s="43" t="str">
        <f>IF(加入依頼書!$F285=0,"",加入依頼書!$F285)</f>
        <v/>
      </c>
      <c r="E285" s="59"/>
      <c r="F285" s="19"/>
      <c r="G285" s="59"/>
      <c r="H285" s="59"/>
      <c r="I285" s="59"/>
      <c r="J285" s="59"/>
      <c r="K285" s="59"/>
      <c r="L285" s="224"/>
      <c r="M285" s="218"/>
      <c r="N285" s="218"/>
      <c r="O285" s="218"/>
      <c r="P285" s="218"/>
      <c r="Q285" s="220"/>
      <c r="R285" s="222"/>
      <c r="S285" s="187"/>
      <c r="T285" s="187"/>
      <c r="U285" s="188"/>
      <c r="V285" s="66"/>
      <c r="W285"/>
      <c r="X285"/>
      <c r="Y285"/>
      <c r="Z285"/>
    </row>
    <row r="286" spans="2:26" ht="14.25" customHeight="1" x14ac:dyDescent="0.2">
      <c r="B286" s="67">
        <v>134</v>
      </c>
      <c r="C286" s="196" t="str">
        <f>IF(加入依頼書!$C286=0,"",加入依頼書!$C286)</f>
        <v/>
      </c>
      <c r="D286" s="42" t="s">
        <v>28</v>
      </c>
      <c r="E286" s="58"/>
      <c r="F286" s="50" t="s">
        <v>28</v>
      </c>
      <c r="G286" s="58"/>
      <c r="H286" s="59"/>
      <c r="I286" s="58"/>
      <c r="J286" s="59"/>
      <c r="K286" s="59"/>
      <c r="L286" s="223"/>
      <c r="M286" s="217"/>
      <c r="N286" s="217"/>
      <c r="O286" s="217"/>
      <c r="P286" s="217"/>
      <c r="Q286" s="219"/>
      <c r="R286" s="221"/>
      <c r="S286" s="186" t="str">
        <f>IF(加入依頼書!$R286=0,"",加入依頼書!$R286)</f>
        <v/>
      </c>
      <c r="T286" s="187"/>
      <c r="U286" s="188"/>
      <c r="V286" s="66"/>
      <c r="W286"/>
      <c r="X286"/>
      <c r="Y286"/>
      <c r="Z286"/>
    </row>
    <row r="287" spans="2:26" ht="27" customHeight="1" x14ac:dyDescent="0.2">
      <c r="B287" s="68"/>
      <c r="C287" s="197"/>
      <c r="D287" s="43" t="str">
        <f>IF(加入依頼書!$F287=0,"",加入依頼書!$F287)</f>
        <v/>
      </c>
      <c r="E287" s="59"/>
      <c r="F287" s="19"/>
      <c r="G287" s="59"/>
      <c r="H287" s="59"/>
      <c r="I287" s="59"/>
      <c r="J287" s="59"/>
      <c r="K287" s="59"/>
      <c r="L287" s="224"/>
      <c r="M287" s="218"/>
      <c r="N287" s="218"/>
      <c r="O287" s="218"/>
      <c r="P287" s="218"/>
      <c r="Q287" s="220"/>
      <c r="R287" s="222"/>
      <c r="S287" s="187"/>
      <c r="T287" s="187"/>
      <c r="U287" s="188"/>
      <c r="V287" s="66"/>
      <c r="W287"/>
      <c r="X287"/>
      <c r="Y287"/>
      <c r="Z287"/>
    </row>
    <row r="288" spans="2:26" ht="14.25" customHeight="1" x14ac:dyDescent="0.2">
      <c r="B288" s="67">
        <v>135</v>
      </c>
      <c r="C288" s="196" t="str">
        <f>IF(加入依頼書!$C288=0,"",加入依頼書!$C288)</f>
        <v/>
      </c>
      <c r="D288" s="42" t="s">
        <v>28</v>
      </c>
      <c r="E288" s="58"/>
      <c r="F288" s="50" t="s">
        <v>28</v>
      </c>
      <c r="G288" s="58"/>
      <c r="H288" s="59"/>
      <c r="I288" s="58"/>
      <c r="J288" s="59"/>
      <c r="K288" s="59"/>
      <c r="L288" s="223"/>
      <c r="M288" s="217"/>
      <c r="N288" s="217"/>
      <c r="O288" s="217"/>
      <c r="P288" s="217"/>
      <c r="Q288" s="219"/>
      <c r="R288" s="221"/>
      <c r="S288" s="186" t="str">
        <f>IF(加入依頼書!$R288=0,"",加入依頼書!$R288)</f>
        <v/>
      </c>
      <c r="T288" s="187"/>
      <c r="U288" s="188"/>
      <c r="V288" s="66"/>
      <c r="W288"/>
      <c r="X288"/>
      <c r="Y288"/>
      <c r="Z288"/>
    </row>
    <row r="289" spans="2:26" ht="27" customHeight="1" x14ac:dyDescent="0.2">
      <c r="B289" s="68"/>
      <c r="C289" s="197"/>
      <c r="D289" s="43" t="str">
        <f>IF(加入依頼書!$F289=0,"",加入依頼書!$F289)</f>
        <v/>
      </c>
      <c r="E289" s="59"/>
      <c r="F289" s="19"/>
      <c r="G289" s="59"/>
      <c r="H289" s="59"/>
      <c r="I289" s="59"/>
      <c r="J289" s="59"/>
      <c r="K289" s="59"/>
      <c r="L289" s="224"/>
      <c r="M289" s="218"/>
      <c r="N289" s="218"/>
      <c r="O289" s="218"/>
      <c r="P289" s="218"/>
      <c r="Q289" s="220"/>
      <c r="R289" s="222"/>
      <c r="S289" s="187"/>
      <c r="T289" s="187"/>
      <c r="U289" s="188"/>
      <c r="V289" s="66"/>
      <c r="W289"/>
      <c r="X289"/>
      <c r="Y289"/>
      <c r="Z289"/>
    </row>
    <row r="290" spans="2:26" ht="14.25" customHeight="1" x14ac:dyDescent="0.2">
      <c r="B290" s="67">
        <v>136</v>
      </c>
      <c r="C290" s="196" t="str">
        <f>IF(加入依頼書!$C290=0,"",加入依頼書!$C290)</f>
        <v/>
      </c>
      <c r="D290" s="42" t="s">
        <v>28</v>
      </c>
      <c r="E290" s="58"/>
      <c r="F290" s="50" t="s">
        <v>28</v>
      </c>
      <c r="G290" s="58"/>
      <c r="H290" s="59"/>
      <c r="I290" s="58"/>
      <c r="J290" s="59"/>
      <c r="K290" s="59"/>
      <c r="L290" s="223"/>
      <c r="M290" s="217"/>
      <c r="N290" s="217"/>
      <c r="O290" s="217"/>
      <c r="P290" s="217"/>
      <c r="Q290" s="219"/>
      <c r="R290" s="221"/>
      <c r="S290" s="186" t="str">
        <f>IF(加入依頼書!$R290=0,"",加入依頼書!$R290)</f>
        <v/>
      </c>
      <c r="T290" s="187"/>
      <c r="U290" s="188"/>
      <c r="V290" s="66"/>
      <c r="W290"/>
      <c r="X290"/>
      <c r="Y290"/>
      <c r="Z290"/>
    </row>
    <row r="291" spans="2:26" ht="27" customHeight="1" x14ac:dyDescent="0.2">
      <c r="B291" s="68"/>
      <c r="C291" s="197"/>
      <c r="D291" s="43" t="str">
        <f>IF(加入依頼書!$F291=0,"",加入依頼書!$F291)</f>
        <v/>
      </c>
      <c r="E291" s="59"/>
      <c r="F291" s="19"/>
      <c r="G291" s="59"/>
      <c r="H291" s="59"/>
      <c r="I291" s="59"/>
      <c r="J291" s="59"/>
      <c r="K291" s="59"/>
      <c r="L291" s="224"/>
      <c r="M291" s="218"/>
      <c r="N291" s="218"/>
      <c r="O291" s="218"/>
      <c r="P291" s="218"/>
      <c r="Q291" s="220"/>
      <c r="R291" s="222"/>
      <c r="S291" s="187"/>
      <c r="T291" s="187"/>
      <c r="U291" s="188"/>
      <c r="V291" s="66"/>
      <c r="W291"/>
      <c r="X291"/>
      <c r="Y291"/>
      <c r="Z291"/>
    </row>
    <row r="292" spans="2:26" ht="14.25" customHeight="1" x14ac:dyDescent="0.2">
      <c r="B292" s="67">
        <v>137</v>
      </c>
      <c r="C292" s="196" t="str">
        <f>IF(加入依頼書!$C292=0,"",加入依頼書!$C292)</f>
        <v/>
      </c>
      <c r="D292" s="42" t="s">
        <v>28</v>
      </c>
      <c r="E292" s="58"/>
      <c r="F292" s="50" t="s">
        <v>28</v>
      </c>
      <c r="G292" s="58"/>
      <c r="H292" s="59"/>
      <c r="I292" s="58"/>
      <c r="J292" s="59"/>
      <c r="K292" s="59"/>
      <c r="L292" s="223"/>
      <c r="M292" s="217"/>
      <c r="N292" s="217"/>
      <c r="O292" s="217"/>
      <c r="P292" s="217"/>
      <c r="Q292" s="219"/>
      <c r="R292" s="221"/>
      <c r="S292" s="186" t="str">
        <f>IF(加入依頼書!$R292=0,"",加入依頼書!$R292)</f>
        <v/>
      </c>
      <c r="T292" s="187"/>
      <c r="U292" s="188"/>
      <c r="V292" s="66"/>
      <c r="W292"/>
      <c r="X292"/>
      <c r="Y292"/>
      <c r="Z292"/>
    </row>
    <row r="293" spans="2:26" ht="27" customHeight="1" x14ac:dyDescent="0.2">
      <c r="B293" s="68"/>
      <c r="C293" s="197"/>
      <c r="D293" s="43" t="str">
        <f>IF(加入依頼書!$F293=0,"",加入依頼書!$F293)</f>
        <v/>
      </c>
      <c r="E293" s="59"/>
      <c r="F293" s="19"/>
      <c r="G293" s="59"/>
      <c r="H293" s="59"/>
      <c r="I293" s="59"/>
      <c r="J293" s="59"/>
      <c r="K293" s="59"/>
      <c r="L293" s="224"/>
      <c r="M293" s="218"/>
      <c r="N293" s="218"/>
      <c r="O293" s="218"/>
      <c r="P293" s="218"/>
      <c r="Q293" s="220"/>
      <c r="R293" s="222"/>
      <c r="S293" s="187"/>
      <c r="T293" s="187"/>
      <c r="U293" s="188"/>
      <c r="V293" s="66"/>
      <c r="W293"/>
      <c r="X293"/>
      <c r="Y293"/>
      <c r="Z293"/>
    </row>
    <row r="294" spans="2:26" ht="14.25" customHeight="1" x14ac:dyDescent="0.2">
      <c r="B294" s="67">
        <v>138</v>
      </c>
      <c r="C294" s="196" t="str">
        <f>IF(加入依頼書!$C294=0,"",加入依頼書!$C294)</f>
        <v/>
      </c>
      <c r="D294" s="42" t="s">
        <v>28</v>
      </c>
      <c r="E294" s="58"/>
      <c r="F294" s="50" t="s">
        <v>28</v>
      </c>
      <c r="G294" s="58"/>
      <c r="H294" s="59"/>
      <c r="I294" s="58"/>
      <c r="J294" s="59"/>
      <c r="K294" s="59"/>
      <c r="L294" s="223"/>
      <c r="M294" s="217"/>
      <c r="N294" s="217"/>
      <c r="O294" s="217"/>
      <c r="P294" s="217"/>
      <c r="Q294" s="219"/>
      <c r="R294" s="221"/>
      <c r="S294" s="186" t="str">
        <f>IF(加入依頼書!$R294=0,"",加入依頼書!$R294)</f>
        <v/>
      </c>
      <c r="T294" s="187"/>
      <c r="U294" s="188"/>
      <c r="V294" s="66"/>
      <c r="W294"/>
      <c r="X294"/>
      <c r="Y294"/>
      <c r="Z294"/>
    </row>
    <row r="295" spans="2:26" ht="27" customHeight="1" x14ac:dyDescent="0.2">
      <c r="B295" s="68"/>
      <c r="C295" s="197"/>
      <c r="D295" s="43" t="str">
        <f>IF(加入依頼書!$F295=0,"",加入依頼書!$F295)</f>
        <v/>
      </c>
      <c r="E295" s="59"/>
      <c r="F295" s="19"/>
      <c r="G295" s="59"/>
      <c r="H295" s="59"/>
      <c r="I295" s="59"/>
      <c r="J295" s="59"/>
      <c r="K295" s="59"/>
      <c r="L295" s="224"/>
      <c r="M295" s="218"/>
      <c r="N295" s="218"/>
      <c r="O295" s="218"/>
      <c r="P295" s="218"/>
      <c r="Q295" s="220"/>
      <c r="R295" s="222"/>
      <c r="S295" s="187"/>
      <c r="T295" s="187"/>
      <c r="U295" s="188"/>
      <c r="V295" s="66"/>
      <c r="W295"/>
      <c r="X295"/>
      <c r="Y295"/>
      <c r="Z295"/>
    </row>
    <row r="296" spans="2:26" ht="14.25" customHeight="1" x14ac:dyDescent="0.2">
      <c r="B296" s="67">
        <v>139</v>
      </c>
      <c r="C296" s="196" t="str">
        <f>IF(加入依頼書!$C296=0,"",加入依頼書!$C296)</f>
        <v/>
      </c>
      <c r="D296" s="42" t="s">
        <v>28</v>
      </c>
      <c r="E296" s="58"/>
      <c r="F296" s="50" t="s">
        <v>28</v>
      </c>
      <c r="G296" s="58"/>
      <c r="H296" s="59"/>
      <c r="I296" s="58"/>
      <c r="J296" s="59"/>
      <c r="K296" s="59"/>
      <c r="L296" s="223"/>
      <c r="M296" s="217"/>
      <c r="N296" s="217"/>
      <c r="O296" s="217"/>
      <c r="P296" s="217"/>
      <c r="Q296" s="219"/>
      <c r="R296" s="221"/>
      <c r="S296" s="186" t="str">
        <f>IF(加入依頼書!$R296=0,"",加入依頼書!$R296)</f>
        <v/>
      </c>
      <c r="T296" s="187"/>
      <c r="U296" s="188"/>
      <c r="V296" s="66"/>
      <c r="W296"/>
      <c r="X296"/>
      <c r="Y296"/>
      <c r="Z296"/>
    </row>
    <row r="297" spans="2:26" ht="27" customHeight="1" x14ac:dyDescent="0.2">
      <c r="B297" s="68"/>
      <c r="C297" s="197"/>
      <c r="D297" s="43" t="str">
        <f>IF(加入依頼書!$F297=0,"",加入依頼書!$F297)</f>
        <v/>
      </c>
      <c r="E297" s="59"/>
      <c r="F297" s="19"/>
      <c r="G297" s="59"/>
      <c r="H297" s="59"/>
      <c r="I297" s="59"/>
      <c r="J297" s="59"/>
      <c r="K297" s="59"/>
      <c r="L297" s="224"/>
      <c r="M297" s="218"/>
      <c r="N297" s="218"/>
      <c r="O297" s="218"/>
      <c r="P297" s="218"/>
      <c r="Q297" s="220"/>
      <c r="R297" s="222"/>
      <c r="S297" s="187"/>
      <c r="T297" s="187"/>
      <c r="U297" s="188"/>
      <c r="V297" s="66"/>
      <c r="W297"/>
      <c r="X297"/>
      <c r="Y297"/>
      <c r="Z297"/>
    </row>
    <row r="298" spans="2:26" ht="14.25" customHeight="1" x14ac:dyDescent="0.2">
      <c r="B298" s="67">
        <v>140</v>
      </c>
      <c r="C298" s="196" t="str">
        <f>IF(加入依頼書!$C298=0,"",加入依頼書!$C298)</f>
        <v/>
      </c>
      <c r="D298" s="42" t="s">
        <v>28</v>
      </c>
      <c r="E298" s="58"/>
      <c r="F298" s="50" t="s">
        <v>28</v>
      </c>
      <c r="G298" s="58"/>
      <c r="H298" s="59"/>
      <c r="I298" s="58"/>
      <c r="J298" s="59"/>
      <c r="K298" s="59"/>
      <c r="L298" s="223"/>
      <c r="M298" s="217"/>
      <c r="N298" s="217"/>
      <c r="O298" s="217"/>
      <c r="P298" s="217"/>
      <c r="Q298" s="219"/>
      <c r="R298" s="221"/>
      <c r="S298" s="186" t="str">
        <f>IF(加入依頼書!$R298=0,"",加入依頼書!$R298)</f>
        <v/>
      </c>
      <c r="T298" s="187"/>
      <c r="U298" s="188"/>
      <c r="V298" s="66"/>
      <c r="W298"/>
      <c r="X298"/>
      <c r="Y298"/>
      <c r="Z298"/>
    </row>
    <row r="299" spans="2:26" ht="27" customHeight="1" x14ac:dyDescent="0.2">
      <c r="B299" s="68"/>
      <c r="C299" s="197"/>
      <c r="D299" s="43" t="str">
        <f>IF(加入依頼書!$F299=0,"",加入依頼書!$F299)</f>
        <v/>
      </c>
      <c r="E299" s="59"/>
      <c r="F299" s="19"/>
      <c r="G299" s="59"/>
      <c r="H299" s="59"/>
      <c r="I299" s="59"/>
      <c r="J299" s="59"/>
      <c r="K299" s="59"/>
      <c r="L299" s="224"/>
      <c r="M299" s="218"/>
      <c r="N299" s="218"/>
      <c r="O299" s="218"/>
      <c r="P299" s="218"/>
      <c r="Q299" s="220"/>
      <c r="R299" s="222"/>
      <c r="S299" s="187"/>
      <c r="T299" s="187"/>
      <c r="U299" s="188"/>
      <c r="V299" s="66"/>
      <c r="W299"/>
      <c r="X299"/>
      <c r="Y299"/>
      <c r="Z299"/>
    </row>
    <row r="300" spans="2:26" ht="14.25" customHeight="1" x14ac:dyDescent="0.2">
      <c r="B300" s="67">
        <v>141</v>
      </c>
      <c r="C300" s="196" t="str">
        <f>IF(加入依頼書!$C300=0,"",加入依頼書!$C300)</f>
        <v/>
      </c>
      <c r="D300" s="42" t="s">
        <v>28</v>
      </c>
      <c r="E300" s="58"/>
      <c r="F300" s="50" t="s">
        <v>28</v>
      </c>
      <c r="G300" s="58"/>
      <c r="H300" s="59"/>
      <c r="I300" s="58"/>
      <c r="J300" s="59"/>
      <c r="K300" s="59"/>
      <c r="L300" s="223"/>
      <c r="M300" s="217"/>
      <c r="N300" s="217"/>
      <c r="O300" s="217"/>
      <c r="P300" s="217"/>
      <c r="Q300" s="219"/>
      <c r="R300" s="221"/>
      <c r="S300" s="186" t="str">
        <f>IF(加入依頼書!$R300=0,"",加入依頼書!$R300)</f>
        <v/>
      </c>
      <c r="T300" s="187"/>
      <c r="U300" s="188"/>
      <c r="V300" s="66"/>
      <c r="W300"/>
      <c r="X300"/>
      <c r="Y300"/>
      <c r="Z300"/>
    </row>
    <row r="301" spans="2:26" ht="27" customHeight="1" x14ac:dyDescent="0.2">
      <c r="B301" s="68"/>
      <c r="C301" s="197"/>
      <c r="D301" s="43" t="str">
        <f>IF(加入依頼書!$F301=0,"",加入依頼書!$F301)</f>
        <v/>
      </c>
      <c r="E301" s="59"/>
      <c r="F301" s="19"/>
      <c r="G301" s="59"/>
      <c r="H301" s="59"/>
      <c r="I301" s="59"/>
      <c r="J301" s="59"/>
      <c r="K301" s="59"/>
      <c r="L301" s="224"/>
      <c r="M301" s="218"/>
      <c r="N301" s="218"/>
      <c r="O301" s="218"/>
      <c r="P301" s="218"/>
      <c r="Q301" s="220"/>
      <c r="R301" s="222"/>
      <c r="S301" s="187"/>
      <c r="T301" s="187"/>
      <c r="U301" s="188"/>
      <c r="V301" s="66"/>
      <c r="W301"/>
      <c r="X301"/>
      <c r="Y301"/>
      <c r="Z301"/>
    </row>
    <row r="302" spans="2:26" ht="14.25" customHeight="1" x14ac:dyDescent="0.2">
      <c r="B302" s="67">
        <v>142</v>
      </c>
      <c r="C302" s="196" t="str">
        <f>IF(加入依頼書!$C302=0,"",加入依頼書!$C302)</f>
        <v/>
      </c>
      <c r="D302" s="42" t="s">
        <v>28</v>
      </c>
      <c r="E302" s="58"/>
      <c r="F302" s="50" t="s">
        <v>28</v>
      </c>
      <c r="G302" s="58"/>
      <c r="H302" s="59"/>
      <c r="I302" s="58"/>
      <c r="J302" s="59"/>
      <c r="K302" s="59"/>
      <c r="L302" s="223"/>
      <c r="M302" s="217"/>
      <c r="N302" s="217"/>
      <c r="O302" s="217"/>
      <c r="P302" s="217"/>
      <c r="Q302" s="219"/>
      <c r="R302" s="221"/>
      <c r="S302" s="186" t="str">
        <f>IF(加入依頼書!$R302=0,"",加入依頼書!$R302)</f>
        <v/>
      </c>
      <c r="T302" s="187"/>
      <c r="U302" s="188"/>
      <c r="V302" s="66"/>
      <c r="W302"/>
      <c r="X302"/>
      <c r="Y302"/>
      <c r="Z302"/>
    </row>
    <row r="303" spans="2:26" ht="27" customHeight="1" x14ac:dyDescent="0.2">
      <c r="B303" s="68"/>
      <c r="C303" s="197"/>
      <c r="D303" s="43" t="str">
        <f>IF(加入依頼書!$F303=0,"",加入依頼書!$F303)</f>
        <v/>
      </c>
      <c r="E303" s="59"/>
      <c r="F303" s="19"/>
      <c r="G303" s="59"/>
      <c r="H303" s="59"/>
      <c r="I303" s="59"/>
      <c r="J303" s="59"/>
      <c r="K303" s="59"/>
      <c r="L303" s="224"/>
      <c r="M303" s="218"/>
      <c r="N303" s="218"/>
      <c r="O303" s="218"/>
      <c r="P303" s="218"/>
      <c r="Q303" s="220"/>
      <c r="R303" s="222"/>
      <c r="S303" s="187"/>
      <c r="T303" s="187"/>
      <c r="U303" s="188"/>
      <c r="V303" s="66"/>
      <c r="W303"/>
      <c r="X303"/>
      <c r="Y303"/>
      <c r="Z303"/>
    </row>
    <row r="304" spans="2:26" ht="14.25" customHeight="1" x14ac:dyDescent="0.2">
      <c r="B304" s="67">
        <v>143</v>
      </c>
      <c r="C304" s="196" t="str">
        <f>IF(加入依頼書!$C304=0,"",加入依頼書!$C304)</f>
        <v/>
      </c>
      <c r="D304" s="42" t="s">
        <v>28</v>
      </c>
      <c r="E304" s="58"/>
      <c r="F304" s="50" t="s">
        <v>28</v>
      </c>
      <c r="G304" s="58"/>
      <c r="H304" s="59"/>
      <c r="I304" s="58"/>
      <c r="J304" s="59"/>
      <c r="K304" s="59"/>
      <c r="L304" s="223"/>
      <c r="M304" s="217"/>
      <c r="N304" s="217"/>
      <c r="O304" s="217"/>
      <c r="P304" s="217"/>
      <c r="Q304" s="219"/>
      <c r="R304" s="221"/>
      <c r="S304" s="186" t="str">
        <f>IF(加入依頼書!$R304=0,"",加入依頼書!$R304)</f>
        <v/>
      </c>
      <c r="T304" s="187"/>
      <c r="U304" s="188"/>
      <c r="V304" s="66"/>
      <c r="W304"/>
      <c r="X304"/>
      <c r="Y304"/>
      <c r="Z304"/>
    </row>
    <row r="305" spans="2:26" ht="27" customHeight="1" x14ac:dyDescent="0.2">
      <c r="B305" s="68"/>
      <c r="C305" s="197"/>
      <c r="D305" s="43" t="str">
        <f>IF(加入依頼書!$F305=0,"",加入依頼書!$F305)</f>
        <v/>
      </c>
      <c r="E305" s="59"/>
      <c r="F305" s="19"/>
      <c r="G305" s="59"/>
      <c r="H305" s="59"/>
      <c r="I305" s="59"/>
      <c r="J305" s="59"/>
      <c r="K305" s="59"/>
      <c r="L305" s="224"/>
      <c r="M305" s="218"/>
      <c r="N305" s="218"/>
      <c r="O305" s="218"/>
      <c r="P305" s="218"/>
      <c r="Q305" s="220"/>
      <c r="R305" s="222"/>
      <c r="S305" s="187"/>
      <c r="T305" s="187"/>
      <c r="U305" s="188"/>
      <c r="V305" s="66"/>
      <c r="W305"/>
      <c r="X305"/>
      <c r="Y305"/>
      <c r="Z305"/>
    </row>
    <row r="306" spans="2:26" ht="14.25" customHeight="1" x14ac:dyDescent="0.2">
      <c r="B306" s="67">
        <v>144</v>
      </c>
      <c r="C306" s="196" t="str">
        <f>IF(加入依頼書!$C306=0,"",加入依頼書!$C306)</f>
        <v/>
      </c>
      <c r="D306" s="42" t="s">
        <v>28</v>
      </c>
      <c r="E306" s="58"/>
      <c r="F306" s="50" t="s">
        <v>28</v>
      </c>
      <c r="G306" s="58"/>
      <c r="H306" s="59"/>
      <c r="I306" s="58"/>
      <c r="J306" s="59"/>
      <c r="K306" s="59"/>
      <c r="L306" s="223"/>
      <c r="M306" s="217"/>
      <c r="N306" s="217"/>
      <c r="O306" s="217"/>
      <c r="P306" s="217"/>
      <c r="Q306" s="219"/>
      <c r="R306" s="221"/>
      <c r="S306" s="186" t="str">
        <f>IF(加入依頼書!$R306=0,"",加入依頼書!$R306)</f>
        <v/>
      </c>
      <c r="T306" s="187"/>
      <c r="U306" s="188"/>
      <c r="V306" s="66"/>
      <c r="W306"/>
      <c r="X306"/>
      <c r="Y306"/>
      <c r="Z306"/>
    </row>
    <row r="307" spans="2:26" ht="27" customHeight="1" x14ac:dyDescent="0.2">
      <c r="B307" s="68"/>
      <c r="C307" s="197"/>
      <c r="D307" s="43" t="str">
        <f>IF(加入依頼書!$F307=0,"",加入依頼書!$F307)</f>
        <v/>
      </c>
      <c r="E307" s="59"/>
      <c r="F307" s="19"/>
      <c r="G307" s="59"/>
      <c r="H307" s="59"/>
      <c r="I307" s="59"/>
      <c r="J307" s="59"/>
      <c r="K307" s="59"/>
      <c r="L307" s="224"/>
      <c r="M307" s="218"/>
      <c r="N307" s="218"/>
      <c r="O307" s="218"/>
      <c r="P307" s="218"/>
      <c r="Q307" s="220"/>
      <c r="R307" s="222"/>
      <c r="S307" s="187"/>
      <c r="T307" s="187"/>
      <c r="U307" s="188"/>
      <c r="V307" s="66"/>
      <c r="W307"/>
      <c r="X307"/>
      <c r="Y307"/>
      <c r="Z307"/>
    </row>
    <row r="308" spans="2:26" ht="14.25" customHeight="1" x14ac:dyDescent="0.2">
      <c r="B308" s="67">
        <v>145</v>
      </c>
      <c r="C308" s="196" t="str">
        <f>IF(加入依頼書!$C308=0,"",加入依頼書!$C308)</f>
        <v/>
      </c>
      <c r="D308" s="42" t="s">
        <v>28</v>
      </c>
      <c r="E308" s="58"/>
      <c r="F308" s="50" t="s">
        <v>28</v>
      </c>
      <c r="G308" s="58"/>
      <c r="H308" s="59"/>
      <c r="I308" s="58"/>
      <c r="J308" s="59"/>
      <c r="K308" s="59"/>
      <c r="L308" s="223"/>
      <c r="M308" s="217"/>
      <c r="N308" s="217"/>
      <c r="O308" s="217"/>
      <c r="P308" s="217"/>
      <c r="Q308" s="219"/>
      <c r="R308" s="221"/>
      <c r="S308" s="186" t="str">
        <f>IF(加入依頼書!$R308=0,"",加入依頼書!$R308)</f>
        <v/>
      </c>
      <c r="T308" s="187"/>
      <c r="U308" s="188"/>
      <c r="V308" s="66"/>
      <c r="W308"/>
      <c r="X308"/>
      <c r="Y308"/>
      <c r="Z308"/>
    </row>
    <row r="309" spans="2:26" ht="27" customHeight="1" x14ac:dyDescent="0.2">
      <c r="B309" s="68"/>
      <c r="C309" s="197"/>
      <c r="D309" s="43" t="str">
        <f>IF(加入依頼書!$F309=0,"",加入依頼書!$F309)</f>
        <v/>
      </c>
      <c r="E309" s="59"/>
      <c r="F309" s="19"/>
      <c r="G309" s="59"/>
      <c r="H309" s="59"/>
      <c r="I309" s="59"/>
      <c r="J309" s="59"/>
      <c r="K309" s="59"/>
      <c r="L309" s="224"/>
      <c r="M309" s="218"/>
      <c r="N309" s="218"/>
      <c r="O309" s="218"/>
      <c r="P309" s="218"/>
      <c r="Q309" s="220"/>
      <c r="R309" s="222"/>
      <c r="S309" s="187"/>
      <c r="T309" s="187"/>
      <c r="U309" s="188"/>
      <c r="V309" s="66"/>
      <c r="W309"/>
      <c r="X309"/>
      <c r="Y309"/>
      <c r="Z309"/>
    </row>
    <row r="310" spans="2:26" ht="14.25" customHeight="1" x14ac:dyDescent="0.2">
      <c r="B310" s="67">
        <v>146</v>
      </c>
      <c r="C310" s="196" t="str">
        <f>IF(加入依頼書!$C310=0,"",加入依頼書!$C310)</f>
        <v/>
      </c>
      <c r="D310" s="42" t="s">
        <v>28</v>
      </c>
      <c r="E310" s="58"/>
      <c r="F310" s="50" t="s">
        <v>28</v>
      </c>
      <c r="G310" s="58"/>
      <c r="H310" s="59"/>
      <c r="I310" s="58"/>
      <c r="J310" s="59"/>
      <c r="K310" s="59"/>
      <c r="L310" s="223"/>
      <c r="M310" s="217"/>
      <c r="N310" s="217"/>
      <c r="O310" s="217"/>
      <c r="P310" s="217"/>
      <c r="Q310" s="219"/>
      <c r="R310" s="221"/>
      <c r="S310" s="186" t="str">
        <f>IF(加入依頼書!$R310=0,"",加入依頼書!$R310)</f>
        <v/>
      </c>
      <c r="T310" s="187"/>
      <c r="U310" s="188"/>
      <c r="V310" s="66"/>
      <c r="W310"/>
      <c r="X310"/>
      <c r="Y310"/>
      <c r="Z310"/>
    </row>
    <row r="311" spans="2:26" ht="27" customHeight="1" x14ac:dyDescent="0.2">
      <c r="B311" s="68"/>
      <c r="C311" s="197"/>
      <c r="D311" s="43" t="str">
        <f>IF(加入依頼書!$F311=0,"",加入依頼書!$F311)</f>
        <v/>
      </c>
      <c r="E311" s="59"/>
      <c r="F311" s="19"/>
      <c r="G311" s="59"/>
      <c r="H311" s="59"/>
      <c r="I311" s="59"/>
      <c r="J311" s="59"/>
      <c r="K311" s="59"/>
      <c r="L311" s="224"/>
      <c r="M311" s="218"/>
      <c r="N311" s="218"/>
      <c r="O311" s="218"/>
      <c r="P311" s="218"/>
      <c r="Q311" s="220"/>
      <c r="R311" s="222"/>
      <c r="S311" s="187"/>
      <c r="T311" s="187"/>
      <c r="U311" s="188"/>
      <c r="V311" s="66"/>
      <c r="W311"/>
      <c r="X311"/>
      <c r="Y311"/>
      <c r="Z311"/>
    </row>
    <row r="312" spans="2:26" ht="14.25" customHeight="1" x14ac:dyDescent="0.2">
      <c r="B312" s="67">
        <v>147</v>
      </c>
      <c r="C312" s="196" t="str">
        <f>IF(加入依頼書!$C312=0,"",加入依頼書!$C312)</f>
        <v/>
      </c>
      <c r="D312" s="42" t="s">
        <v>28</v>
      </c>
      <c r="E312" s="58"/>
      <c r="F312" s="50" t="s">
        <v>28</v>
      </c>
      <c r="G312" s="58"/>
      <c r="H312" s="59"/>
      <c r="I312" s="58"/>
      <c r="J312" s="59"/>
      <c r="K312" s="59"/>
      <c r="L312" s="223"/>
      <c r="M312" s="217"/>
      <c r="N312" s="217"/>
      <c r="O312" s="217"/>
      <c r="P312" s="217"/>
      <c r="Q312" s="219"/>
      <c r="R312" s="221"/>
      <c r="S312" s="186" t="str">
        <f>IF(加入依頼書!$R312=0,"",加入依頼書!$R312)</f>
        <v/>
      </c>
      <c r="T312" s="187"/>
      <c r="U312" s="188"/>
      <c r="V312" s="66"/>
      <c r="W312"/>
      <c r="X312"/>
      <c r="Y312"/>
      <c r="Z312"/>
    </row>
    <row r="313" spans="2:26" ht="27" customHeight="1" x14ac:dyDescent="0.2">
      <c r="B313" s="68"/>
      <c r="C313" s="197"/>
      <c r="D313" s="43" t="str">
        <f>IF(加入依頼書!$F313=0,"",加入依頼書!$F313)</f>
        <v/>
      </c>
      <c r="E313" s="59"/>
      <c r="F313" s="19"/>
      <c r="G313" s="59"/>
      <c r="H313" s="59"/>
      <c r="I313" s="59"/>
      <c r="J313" s="59"/>
      <c r="K313" s="59"/>
      <c r="L313" s="224"/>
      <c r="M313" s="218"/>
      <c r="N313" s="218"/>
      <c r="O313" s="218"/>
      <c r="P313" s="218"/>
      <c r="Q313" s="220"/>
      <c r="R313" s="222"/>
      <c r="S313" s="187"/>
      <c r="T313" s="187"/>
      <c r="U313" s="188"/>
      <c r="V313" s="66"/>
      <c r="W313"/>
      <c r="X313"/>
      <c r="Y313"/>
      <c r="Z313"/>
    </row>
    <row r="314" spans="2:26" ht="14.25" customHeight="1" x14ac:dyDescent="0.2">
      <c r="B314" s="67">
        <v>148</v>
      </c>
      <c r="C314" s="196" t="str">
        <f>IF(加入依頼書!$C314=0,"",加入依頼書!$C314)</f>
        <v/>
      </c>
      <c r="D314" s="42" t="s">
        <v>28</v>
      </c>
      <c r="E314" s="58"/>
      <c r="F314" s="50" t="s">
        <v>28</v>
      </c>
      <c r="G314" s="58"/>
      <c r="H314" s="59"/>
      <c r="I314" s="58"/>
      <c r="J314" s="59"/>
      <c r="K314" s="59"/>
      <c r="L314" s="223"/>
      <c r="M314" s="217"/>
      <c r="N314" s="217"/>
      <c r="O314" s="217"/>
      <c r="P314" s="217"/>
      <c r="Q314" s="219"/>
      <c r="R314" s="221"/>
      <c r="S314" s="186" t="str">
        <f>IF(加入依頼書!$R314=0,"",加入依頼書!$R314)</f>
        <v/>
      </c>
      <c r="T314" s="187"/>
      <c r="U314" s="188"/>
      <c r="V314" s="66"/>
      <c r="W314"/>
      <c r="X314"/>
      <c r="Y314"/>
      <c r="Z314"/>
    </row>
    <row r="315" spans="2:26" ht="27" customHeight="1" x14ac:dyDescent="0.2">
      <c r="B315" s="68"/>
      <c r="C315" s="197"/>
      <c r="D315" s="43" t="str">
        <f>IF(加入依頼書!$F315=0,"",加入依頼書!$F315)</f>
        <v/>
      </c>
      <c r="E315" s="59"/>
      <c r="F315" s="19"/>
      <c r="G315" s="59"/>
      <c r="H315" s="59"/>
      <c r="I315" s="59"/>
      <c r="J315" s="59"/>
      <c r="K315" s="59"/>
      <c r="L315" s="224"/>
      <c r="M315" s="218"/>
      <c r="N315" s="218"/>
      <c r="O315" s="218"/>
      <c r="P315" s="218"/>
      <c r="Q315" s="220"/>
      <c r="R315" s="222"/>
      <c r="S315" s="187"/>
      <c r="T315" s="187"/>
      <c r="U315" s="188"/>
      <c r="V315" s="66"/>
      <c r="W315"/>
      <c r="X315"/>
      <c r="Y315"/>
      <c r="Z315"/>
    </row>
    <row r="316" spans="2:26" ht="14.25" customHeight="1" x14ac:dyDescent="0.2">
      <c r="B316" s="67">
        <v>149</v>
      </c>
      <c r="C316" s="196" t="str">
        <f>IF(加入依頼書!$C316=0,"",加入依頼書!$C316)</f>
        <v/>
      </c>
      <c r="D316" s="42" t="s">
        <v>28</v>
      </c>
      <c r="E316" s="58"/>
      <c r="F316" s="50" t="s">
        <v>28</v>
      </c>
      <c r="G316" s="58"/>
      <c r="H316" s="59"/>
      <c r="I316" s="58"/>
      <c r="J316" s="59"/>
      <c r="K316" s="59"/>
      <c r="L316" s="223"/>
      <c r="M316" s="217"/>
      <c r="N316" s="217"/>
      <c r="O316" s="217"/>
      <c r="P316" s="217"/>
      <c r="Q316" s="219"/>
      <c r="R316" s="221"/>
      <c r="S316" s="186" t="str">
        <f>IF(加入依頼書!$R316=0,"",加入依頼書!$R316)</f>
        <v/>
      </c>
      <c r="T316" s="187"/>
      <c r="U316" s="188"/>
      <c r="V316" s="66"/>
      <c r="W316"/>
      <c r="X316"/>
      <c r="Y316"/>
      <c r="Z316"/>
    </row>
    <row r="317" spans="2:26" ht="27" customHeight="1" x14ac:dyDescent="0.2">
      <c r="B317" s="68"/>
      <c r="C317" s="197"/>
      <c r="D317" s="43" t="str">
        <f>IF(加入依頼書!$F317=0,"",加入依頼書!$F317)</f>
        <v/>
      </c>
      <c r="E317" s="59"/>
      <c r="F317" s="19"/>
      <c r="G317" s="59"/>
      <c r="H317" s="59"/>
      <c r="I317" s="59"/>
      <c r="J317" s="59"/>
      <c r="K317" s="59"/>
      <c r="L317" s="224"/>
      <c r="M317" s="218"/>
      <c r="N317" s="218"/>
      <c r="O317" s="218"/>
      <c r="P317" s="218"/>
      <c r="Q317" s="220"/>
      <c r="R317" s="222"/>
      <c r="S317" s="187"/>
      <c r="T317" s="187"/>
      <c r="U317" s="188"/>
      <c r="V317" s="66"/>
      <c r="W317"/>
      <c r="X317"/>
      <c r="Y317"/>
      <c r="Z317"/>
    </row>
    <row r="318" spans="2:26" ht="14.25" customHeight="1" x14ac:dyDescent="0.2">
      <c r="B318" s="67">
        <v>150</v>
      </c>
      <c r="C318" s="196" t="str">
        <f>IF(加入依頼書!$C318=0,"",加入依頼書!$C318)</f>
        <v/>
      </c>
      <c r="D318" s="42" t="s">
        <v>28</v>
      </c>
      <c r="E318" s="58"/>
      <c r="F318" s="50" t="s">
        <v>28</v>
      </c>
      <c r="G318" s="58"/>
      <c r="H318" s="59"/>
      <c r="I318" s="58"/>
      <c r="J318" s="59"/>
      <c r="K318" s="59"/>
      <c r="L318" s="223"/>
      <c r="M318" s="217"/>
      <c r="N318" s="217"/>
      <c r="O318" s="217"/>
      <c r="P318" s="217"/>
      <c r="Q318" s="219"/>
      <c r="R318" s="221"/>
      <c r="S318" s="186" t="str">
        <f>IF(加入依頼書!$R318=0,"",加入依頼書!$R318)</f>
        <v/>
      </c>
      <c r="T318" s="187"/>
      <c r="U318" s="188"/>
      <c r="V318" s="66"/>
      <c r="W318"/>
      <c r="X318"/>
      <c r="Y318"/>
      <c r="Z318"/>
    </row>
    <row r="319" spans="2:26" ht="27" customHeight="1" x14ac:dyDescent="0.2">
      <c r="B319" s="68"/>
      <c r="C319" s="197"/>
      <c r="D319" s="43" t="str">
        <f>IF(加入依頼書!$F319=0,"",加入依頼書!$F319)</f>
        <v/>
      </c>
      <c r="E319" s="59"/>
      <c r="F319" s="19"/>
      <c r="G319" s="59"/>
      <c r="H319" s="59"/>
      <c r="I319" s="59"/>
      <c r="J319" s="59"/>
      <c r="K319" s="59"/>
      <c r="L319" s="224"/>
      <c r="M319" s="218"/>
      <c r="N319" s="218"/>
      <c r="O319" s="218"/>
      <c r="P319" s="218"/>
      <c r="Q319" s="220"/>
      <c r="R319" s="222"/>
      <c r="S319" s="187"/>
      <c r="T319" s="187"/>
      <c r="U319" s="188"/>
      <c r="V319" s="66"/>
      <c r="W319"/>
      <c r="X319"/>
      <c r="Y319"/>
      <c r="Z319"/>
    </row>
    <row r="320" spans="2:26" ht="14.25" customHeight="1" x14ac:dyDescent="0.2">
      <c r="B320" s="67">
        <v>151</v>
      </c>
      <c r="C320" s="196" t="str">
        <f>IF(加入依頼書!$C320=0,"",加入依頼書!$C320)</f>
        <v/>
      </c>
      <c r="D320" s="42" t="s">
        <v>28</v>
      </c>
      <c r="E320" s="58"/>
      <c r="F320" s="50" t="s">
        <v>28</v>
      </c>
      <c r="G320" s="58"/>
      <c r="H320" s="59"/>
      <c r="I320" s="58"/>
      <c r="J320" s="59"/>
      <c r="K320" s="59"/>
      <c r="L320" s="223"/>
      <c r="M320" s="217"/>
      <c r="N320" s="217"/>
      <c r="O320" s="217"/>
      <c r="P320" s="217"/>
      <c r="Q320" s="219"/>
      <c r="R320" s="221"/>
      <c r="S320" s="186" t="str">
        <f>IF(加入依頼書!$R320=0,"",加入依頼書!$R320)</f>
        <v/>
      </c>
      <c r="T320" s="187"/>
      <c r="U320" s="188"/>
      <c r="V320" s="66"/>
      <c r="W320"/>
      <c r="X320"/>
      <c r="Y320"/>
      <c r="Z320"/>
    </row>
    <row r="321" spans="2:26" ht="27" customHeight="1" x14ac:dyDescent="0.2">
      <c r="B321" s="68"/>
      <c r="C321" s="197"/>
      <c r="D321" s="43" t="str">
        <f>IF(加入依頼書!$F321=0,"",加入依頼書!$F321)</f>
        <v/>
      </c>
      <c r="E321" s="59"/>
      <c r="F321" s="19"/>
      <c r="G321" s="59"/>
      <c r="H321" s="59"/>
      <c r="I321" s="59"/>
      <c r="J321" s="59"/>
      <c r="K321" s="59"/>
      <c r="L321" s="224"/>
      <c r="M321" s="218"/>
      <c r="N321" s="218"/>
      <c r="O321" s="218"/>
      <c r="P321" s="218"/>
      <c r="Q321" s="220"/>
      <c r="R321" s="222"/>
      <c r="S321" s="187"/>
      <c r="T321" s="187"/>
      <c r="U321" s="188"/>
      <c r="V321" s="66"/>
      <c r="W321"/>
      <c r="X321"/>
      <c r="Y321"/>
      <c r="Z321"/>
    </row>
    <row r="322" spans="2:26" ht="14.25" customHeight="1" x14ac:dyDescent="0.2">
      <c r="B322" s="67">
        <v>152</v>
      </c>
      <c r="C322" s="196" t="str">
        <f>IF(加入依頼書!$C322=0,"",加入依頼書!$C322)</f>
        <v/>
      </c>
      <c r="D322" s="42" t="s">
        <v>28</v>
      </c>
      <c r="E322" s="58"/>
      <c r="F322" s="50" t="s">
        <v>28</v>
      </c>
      <c r="G322" s="58"/>
      <c r="H322" s="59"/>
      <c r="I322" s="58"/>
      <c r="J322" s="59"/>
      <c r="K322" s="59"/>
      <c r="L322" s="223"/>
      <c r="M322" s="217"/>
      <c r="N322" s="217"/>
      <c r="O322" s="217"/>
      <c r="P322" s="217"/>
      <c r="Q322" s="219"/>
      <c r="R322" s="221"/>
      <c r="S322" s="186" t="str">
        <f>IF(加入依頼書!$R322=0,"",加入依頼書!$R322)</f>
        <v/>
      </c>
      <c r="T322" s="187"/>
      <c r="U322" s="188"/>
      <c r="V322" s="66"/>
      <c r="W322"/>
      <c r="X322"/>
      <c r="Y322"/>
      <c r="Z322"/>
    </row>
    <row r="323" spans="2:26" ht="27" customHeight="1" x14ac:dyDescent="0.2">
      <c r="B323" s="68"/>
      <c r="C323" s="197"/>
      <c r="D323" s="43" t="str">
        <f>IF(加入依頼書!$F323=0,"",加入依頼書!$F323)</f>
        <v/>
      </c>
      <c r="E323" s="59"/>
      <c r="F323" s="19"/>
      <c r="G323" s="59"/>
      <c r="H323" s="59"/>
      <c r="I323" s="59"/>
      <c r="J323" s="59"/>
      <c r="K323" s="59"/>
      <c r="L323" s="224"/>
      <c r="M323" s="218"/>
      <c r="N323" s="218"/>
      <c r="O323" s="218"/>
      <c r="P323" s="218"/>
      <c r="Q323" s="220"/>
      <c r="R323" s="222"/>
      <c r="S323" s="187"/>
      <c r="T323" s="187"/>
      <c r="U323" s="188"/>
      <c r="V323" s="66"/>
      <c r="W323"/>
      <c r="X323"/>
      <c r="Y323"/>
      <c r="Z323"/>
    </row>
    <row r="324" spans="2:26" ht="14.25" customHeight="1" x14ac:dyDescent="0.2">
      <c r="B324" s="67">
        <v>153</v>
      </c>
      <c r="C324" s="196" t="str">
        <f>IF(加入依頼書!$C324=0,"",加入依頼書!$C324)</f>
        <v/>
      </c>
      <c r="D324" s="42" t="s">
        <v>28</v>
      </c>
      <c r="E324" s="58"/>
      <c r="F324" s="50" t="s">
        <v>28</v>
      </c>
      <c r="G324" s="58"/>
      <c r="H324" s="59"/>
      <c r="I324" s="58"/>
      <c r="J324" s="59"/>
      <c r="K324" s="59"/>
      <c r="L324" s="223"/>
      <c r="M324" s="217"/>
      <c r="N324" s="217"/>
      <c r="O324" s="217"/>
      <c r="P324" s="217"/>
      <c r="Q324" s="219"/>
      <c r="R324" s="221"/>
      <c r="S324" s="186" t="str">
        <f>IF(加入依頼書!$R324=0,"",加入依頼書!$R324)</f>
        <v/>
      </c>
      <c r="T324" s="187"/>
      <c r="U324" s="188"/>
      <c r="V324" s="66"/>
      <c r="W324"/>
      <c r="X324"/>
      <c r="Y324"/>
      <c r="Z324"/>
    </row>
    <row r="325" spans="2:26" ht="27" customHeight="1" x14ac:dyDescent="0.2">
      <c r="B325" s="68"/>
      <c r="C325" s="197"/>
      <c r="D325" s="43" t="str">
        <f>IF(加入依頼書!$F325=0,"",加入依頼書!$F325)</f>
        <v/>
      </c>
      <c r="E325" s="59"/>
      <c r="F325" s="19"/>
      <c r="G325" s="59"/>
      <c r="H325" s="59"/>
      <c r="I325" s="59"/>
      <c r="J325" s="59"/>
      <c r="K325" s="59"/>
      <c r="L325" s="224"/>
      <c r="M325" s="218"/>
      <c r="N325" s="218"/>
      <c r="O325" s="218"/>
      <c r="P325" s="218"/>
      <c r="Q325" s="220"/>
      <c r="R325" s="222"/>
      <c r="S325" s="187"/>
      <c r="T325" s="187"/>
      <c r="U325" s="188"/>
      <c r="V325" s="66"/>
      <c r="W325"/>
      <c r="X325"/>
      <c r="Y325"/>
      <c r="Z325"/>
    </row>
    <row r="326" spans="2:26" ht="14.25" customHeight="1" x14ac:dyDescent="0.2">
      <c r="B326" s="67">
        <v>154</v>
      </c>
      <c r="C326" s="196" t="str">
        <f>IF(加入依頼書!$C326=0,"",加入依頼書!$C326)</f>
        <v/>
      </c>
      <c r="D326" s="42" t="s">
        <v>28</v>
      </c>
      <c r="E326" s="58"/>
      <c r="F326" s="50" t="s">
        <v>28</v>
      </c>
      <c r="G326" s="58"/>
      <c r="H326" s="59"/>
      <c r="I326" s="58"/>
      <c r="J326" s="59"/>
      <c r="K326" s="59"/>
      <c r="L326" s="223"/>
      <c r="M326" s="217"/>
      <c r="N326" s="217"/>
      <c r="O326" s="217"/>
      <c r="P326" s="217"/>
      <c r="Q326" s="219"/>
      <c r="R326" s="221"/>
      <c r="S326" s="186" t="str">
        <f>IF(加入依頼書!$R326=0,"",加入依頼書!$R326)</f>
        <v/>
      </c>
      <c r="T326" s="187"/>
      <c r="U326" s="188"/>
      <c r="V326" s="66"/>
      <c r="W326"/>
      <c r="X326"/>
      <c r="Y326"/>
      <c r="Z326"/>
    </row>
    <row r="327" spans="2:26" ht="27" customHeight="1" x14ac:dyDescent="0.2">
      <c r="B327" s="68"/>
      <c r="C327" s="197"/>
      <c r="D327" s="43" t="str">
        <f>IF(加入依頼書!$F327=0,"",加入依頼書!$F327)</f>
        <v/>
      </c>
      <c r="E327" s="59"/>
      <c r="F327" s="19"/>
      <c r="G327" s="59"/>
      <c r="H327" s="59"/>
      <c r="I327" s="59"/>
      <c r="J327" s="59"/>
      <c r="K327" s="59"/>
      <c r="L327" s="224"/>
      <c r="M327" s="218"/>
      <c r="N327" s="218"/>
      <c r="O327" s="218"/>
      <c r="P327" s="218"/>
      <c r="Q327" s="220"/>
      <c r="R327" s="222"/>
      <c r="S327" s="187"/>
      <c r="T327" s="187"/>
      <c r="U327" s="188"/>
      <c r="V327" s="66"/>
      <c r="W327"/>
      <c r="X327"/>
      <c r="Y327"/>
      <c r="Z327"/>
    </row>
    <row r="328" spans="2:26" ht="14.25" customHeight="1" x14ac:dyDescent="0.2">
      <c r="B328" s="67">
        <v>155</v>
      </c>
      <c r="C328" s="196" t="str">
        <f>IF(加入依頼書!$C328=0,"",加入依頼書!$C328)</f>
        <v/>
      </c>
      <c r="D328" s="42" t="s">
        <v>28</v>
      </c>
      <c r="E328" s="58"/>
      <c r="F328" s="50" t="s">
        <v>28</v>
      </c>
      <c r="G328" s="58"/>
      <c r="H328" s="59"/>
      <c r="I328" s="58"/>
      <c r="J328" s="59"/>
      <c r="K328" s="59"/>
      <c r="L328" s="223"/>
      <c r="M328" s="217"/>
      <c r="N328" s="217"/>
      <c r="O328" s="217"/>
      <c r="P328" s="217"/>
      <c r="Q328" s="219"/>
      <c r="R328" s="221"/>
      <c r="S328" s="186" t="str">
        <f>IF(加入依頼書!$R328=0,"",加入依頼書!$R328)</f>
        <v/>
      </c>
      <c r="T328" s="187"/>
      <c r="U328" s="188"/>
      <c r="V328" s="66"/>
      <c r="W328"/>
      <c r="X328"/>
      <c r="Y328"/>
      <c r="Z328"/>
    </row>
    <row r="329" spans="2:26" ht="27" customHeight="1" x14ac:dyDescent="0.2">
      <c r="B329" s="68"/>
      <c r="C329" s="197"/>
      <c r="D329" s="43" t="str">
        <f>IF(加入依頼書!$F329=0,"",加入依頼書!$F329)</f>
        <v/>
      </c>
      <c r="E329" s="59"/>
      <c r="F329" s="19"/>
      <c r="G329" s="59"/>
      <c r="H329" s="59"/>
      <c r="I329" s="59"/>
      <c r="J329" s="59"/>
      <c r="K329" s="59"/>
      <c r="L329" s="224"/>
      <c r="M329" s="218"/>
      <c r="N329" s="218"/>
      <c r="O329" s="218"/>
      <c r="P329" s="218"/>
      <c r="Q329" s="220"/>
      <c r="R329" s="222"/>
      <c r="S329" s="187"/>
      <c r="T329" s="187"/>
      <c r="U329" s="188"/>
      <c r="V329" s="66"/>
      <c r="W329"/>
      <c r="X329"/>
      <c r="Y329"/>
      <c r="Z329"/>
    </row>
    <row r="330" spans="2:26" ht="14.25" customHeight="1" x14ac:dyDescent="0.2">
      <c r="B330" s="67">
        <v>156</v>
      </c>
      <c r="C330" s="196" t="str">
        <f>IF(加入依頼書!$C330=0,"",加入依頼書!$C330)</f>
        <v/>
      </c>
      <c r="D330" s="42" t="s">
        <v>28</v>
      </c>
      <c r="E330" s="58"/>
      <c r="F330" s="50" t="s">
        <v>28</v>
      </c>
      <c r="G330" s="58"/>
      <c r="H330" s="59"/>
      <c r="I330" s="58"/>
      <c r="J330" s="59"/>
      <c r="K330" s="59"/>
      <c r="L330" s="223"/>
      <c r="M330" s="217"/>
      <c r="N330" s="217"/>
      <c r="O330" s="217"/>
      <c r="P330" s="217"/>
      <c r="Q330" s="219"/>
      <c r="R330" s="221"/>
      <c r="S330" s="186" t="str">
        <f>IF(加入依頼書!$R330=0,"",加入依頼書!$R330)</f>
        <v/>
      </c>
      <c r="T330" s="187"/>
      <c r="U330" s="188"/>
      <c r="V330" s="66"/>
      <c r="W330"/>
      <c r="X330"/>
      <c r="Y330"/>
      <c r="Z330"/>
    </row>
    <row r="331" spans="2:26" ht="27" customHeight="1" x14ac:dyDescent="0.2">
      <c r="B331" s="68"/>
      <c r="C331" s="197"/>
      <c r="D331" s="43" t="str">
        <f>IF(加入依頼書!$F331=0,"",加入依頼書!$F331)</f>
        <v/>
      </c>
      <c r="E331" s="59"/>
      <c r="F331" s="19"/>
      <c r="G331" s="59"/>
      <c r="H331" s="59"/>
      <c r="I331" s="59"/>
      <c r="J331" s="59"/>
      <c r="K331" s="59"/>
      <c r="L331" s="224"/>
      <c r="M331" s="218"/>
      <c r="N331" s="218"/>
      <c r="O331" s="218"/>
      <c r="P331" s="218"/>
      <c r="Q331" s="220"/>
      <c r="R331" s="222"/>
      <c r="S331" s="187"/>
      <c r="T331" s="187"/>
      <c r="U331" s="188"/>
      <c r="V331" s="66"/>
      <c r="W331"/>
      <c r="X331"/>
      <c r="Y331"/>
      <c r="Z331"/>
    </row>
    <row r="332" spans="2:26" ht="14.25" customHeight="1" x14ac:dyDescent="0.2">
      <c r="B332" s="67">
        <v>157</v>
      </c>
      <c r="C332" s="196" t="str">
        <f>IF(加入依頼書!$C332=0,"",加入依頼書!$C332)</f>
        <v/>
      </c>
      <c r="D332" s="42" t="s">
        <v>28</v>
      </c>
      <c r="E332" s="58"/>
      <c r="F332" s="50" t="s">
        <v>28</v>
      </c>
      <c r="G332" s="58"/>
      <c r="H332" s="59"/>
      <c r="I332" s="58"/>
      <c r="J332" s="59"/>
      <c r="K332" s="59"/>
      <c r="L332" s="223"/>
      <c r="M332" s="217"/>
      <c r="N332" s="217"/>
      <c r="O332" s="217"/>
      <c r="P332" s="217"/>
      <c r="Q332" s="219"/>
      <c r="R332" s="221"/>
      <c r="S332" s="186" t="str">
        <f>IF(加入依頼書!$R332=0,"",加入依頼書!$R332)</f>
        <v/>
      </c>
      <c r="T332" s="187"/>
      <c r="U332" s="188"/>
      <c r="V332" s="66"/>
      <c r="W332"/>
      <c r="X332"/>
      <c r="Y332"/>
      <c r="Z332"/>
    </row>
    <row r="333" spans="2:26" ht="27" customHeight="1" x14ac:dyDescent="0.2">
      <c r="B333" s="68"/>
      <c r="C333" s="197"/>
      <c r="D333" s="43" t="str">
        <f>IF(加入依頼書!$F333=0,"",加入依頼書!$F333)</f>
        <v/>
      </c>
      <c r="E333" s="59"/>
      <c r="F333" s="19"/>
      <c r="G333" s="59"/>
      <c r="H333" s="59"/>
      <c r="I333" s="59"/>
      <c r="J333" s="59"/>
      <c r="K333" s="59"/>
      <c r="L333" s="224"/>
      <c r="M333" s="218"/>
      <c r="N333" s="218"/>
      <c r="O333" s="218"/>
      <c r="P333" s="218"/>
      <c r="Q333" s="220"/>
      <c r="R333" s="222"/>
      <c r="S333" s="187"/>
      <c r="T333" s="187"/>
      <c r="U333" s="188"/>
      <c r="V333" s="66"/>
      <c r="W333"/>
      <c r="X333"/>
      <c r="Y333"/>
      <c r="Z333"/>
    </row>
    <row r="334" spans="2:26" ht="14.25" customHeight="1" x14ac:dyDescent="0.2">
      <c r="B334" s="67">
        <v>158</v>
      </c>
      <c r="C334" s="196" t="str">
        <f>IF(加入依頼書!$C334=0,"",加入依頼書!$C334)</f>
        <v/>
      </c>
      <c r="D334" s="42" t="s">
        <v>28</v>
      </c>
      <c r="E334" s="58"/>
      <c r="F334" s="50" t="s">
        <v>28</v>
      </c>
      <c r="G334" s="58"/>
      <c r="H334" s="59"/>
      <c r="I334" s="58"/>
      <c r="J334" s="59"/>
      <c r="K334" s="59"/>
      <c r="L334" s="223"/>
      <c r="M334" s="217"/>
      <c r="N334" s="217"/>
      <c r="O334" s="217"/>
      <c r="P334" s="217"/>
      <c r="Q334" s="219"/>
      <c r="R334" s="221"/>
      <c r="S334" s="186" t="str">
        <f>IF(加入依頼書!$R334=0,"",加入依頼書!$R334)</f>
        <v/>
      </c>
      <c r="T334" s="187"/>
      <c r="U334" s="188"/>
      <c r="V334" s="66"/>
      <c r="W334"/>
      <c r="X334"/>
      <c r="Y334"/>
      <c r="Z334"/>
    </row>
    <row r="335" spans="2:26" ht="27" customHeight="1" x14ac:dyDescent="0.2">
      <c r="B335" s="68"/>
      <c r="C335" s="197"/>
      <c r="D335" s="43" t="str">
        <f>IF(加入依頼書!$F335=0,"",加入依頼書!$F335)</f>
        <v/>
      </c>
      <c r="E335" s="59"/>
      <c r="F335" s="19"/>
      <c r="G335" s="59"/>
      <c r="H335" s="59"/>
      <c r="I335" s="59"/>
      <c r="J335" s="59"/>
      <c r="K335" s="59"/>
      <c r="L335" s="224"/>
      <c r="M335" s="218"/>
      <c r="N335" s="218"/>
      <c r="O335" s="218"/>
      <c r="P335" s="218"/>
      <c r="Q335" s="220"/>
      <c r="R335" s="222"/>
      <c r="S335" s="187"/>
      <c r="T335" s="187"/>
      <c r="U335" s="188"/>
      <c r="V335" s="66"/>
      <c r="W335"/>
      <c r="X335"/>
      <c r="Y335"/>
      <c r="Z335"/>
    </row>
    <row r="336" spans="2:26" ht="14.25" customHeight="1" x14ac:dyDescent="0.2">
      <c r="B336" s="67">
        <v>159</v>
      </c>
      <c r="C336" s="196" t="str">
        <f>IF(加入依頼書!$C336=0,"",加入依頼書!$C336)</f>
        <v/>
      </c>
      <c r="D336" s="42" t="s">
        <v>28</v>
      </c>
      <c r="E336" s="58"/>
      <c r="F336" s="50" t="s">
        <v>28</v>
      </c>
      <c r="G336" s="58"/>
      <c r="H336" s="59"/>
      <c r="I336" s="58"/>
      <c r="J336" s="59"/>
      <c r="K336" s="59"/>
      <c r="L336" s="223"/>
      <c r="M336" s="217"/>
      <c r="N336" s="217"/>
      <c r="O336" s="217"/>
      <c r="P336" s="217"/>
      <c r="Q336" s="219"/>
      <c r="R336" s="221"/>
      <c r="S336" s="186" t="str">
        <f>IF(加入依頼書!$R336=0,"",加入依頼書!$R336)</f>
        <v/>
      </c>
      <c r="T336" s="187"/>
      <c r="U336" s="188"/>
      <c r="V336" s="66"/>
      <c r="W336"/>
      <c r="X336"/>
      <c r="Y336"/>
      <c r="Z336"/>
    </row>
    <row r="337" spans="2:26" ht="27" customHeight="1" x14ac:dyDescent="0.2">
      <c r="B337" s="68"/>
      <c r="C337" s="197"/>
      <c r="D337" s="43" t="str">
        <f>IF(加入依頼書!$F337=0,"",加入依頼書!$F337)</f>
        <v/>
      </c>
      <c r="E337" s="59"/>
      <c r="F337" s="19"/>
      <c r="G337" s="59"/>
      <c r="H337" s="59"/>
      <c r="I337" s="59"/>
      <c r="J337" s="59"/>
      <c r="K337" s="59"/>
      <c r="L337" s="224"/>
      <c r="M337" s="218"/>
      <c r="N337" s="218"/>
      <c r="O337" s="218"/>
      <c r="P337" s="218"/>
      <c r="Q337" s="220"/>
      <c r="R337" s="222"/>
      <c r="S337" s="187"/>
      <c r="T337" s="187"/>
      <c r="U337" s="188"/>
      <c r="V337" s="66"/>
      <c r="W337"/>
      <c r="X337"/>
      <c r="Y337"/>
      <c r="Z337"/>
    </row>
    <row r="338" spans="2:26" ht="14.25" customHeight="1" x14ac:dyDescent="0.2">
      <c r="B338" s="67">
        <v>160</v>
      </c>
      <c r="C338" s="196" t="str">
        <f>IF(加入依頼書!$C338=0,"",加入依頼書!$C338)</f>
        <v/>
      </c>
      <c r="D338" s="42" t="s">
        <v>28</v>
      </c>
      <c r="E338" s="58"/>
      <c r="F338" s="50" t="s">
        <v>28</v>
      </c>
      <c r="G338" s="58"/>
      <c r="H338" s="59"/>
      <c r="I338" s="58"/>
      <c r="J338" s="59"/>
      <c r="K338" s="59"/>
      <c r="L338" s="223"/>
      <c r="M338" s="217"/>
      <c r="N338" s="217"/>
      <c r="O338" s="217"/>
      <c r="P338" s="217"/>
      <c r="Q338" s="219"/>
      <c r="R338" s="221"/>
      <c r="S338" s="186" t="str">
        <f>IF(加入依頼書!$R338=0,"",加入依頼書!$R338)</f>
        <v/>
      </c>
      <c r="T338" s="187"/>
      <c r="U338" s="188"/>
      <c r="V338" s="66"/>
      <c r="W338"/>
      <c r="X338"/>
      <c r="Y338"/>
      <c r="Z338"/>
    </row>
    <row r="339" spans="2:26" ht="27" customHeight="1" x14ac:dyDescent="0.2">
      <c r="B339" s="68"/>
      <c r="C339" s="197"/>
      <c r="D339" s="43" t="str">
        <f>IF(加入依頼書!$F339=0,"",加入依頼書!$F339)</f>
        <v/>
      </c>
      <c r="E339" s="59"/>
      <c r="F339" s="19"/>
      <c r="G339" s="59"/>
      <c r="H339" s="59"/>
      <c r="I339" s="59"/>
      <c r="J339" s="59"/>
      <c r="K339" s="59"/>
      <c r="L339" s="224"/>
      <c r="M339" s="218"/>
      <c r="N339" s="218"/>
      <c r="O339" s="218"/>
      <c r="P339" s="218"/>
      <c r="Q339" s="220"/>
      <c r="R339" s="222"/>
      <c r="S339" s="187"/>
      <c r="T339" s="187"/>
      <c r="U339" s="188"/>
      <c r="V339" s="66"/>
      <c r="W339"/>
      <c r="X339"/>
      <c r="Y339"/>
      <c r="Z339"/>
    </row>
    <row r="340" spans="2:26" ht="14.25" customHeight="1" x14ac:dyDescent="0.2">
      <c r="B340" s="67">
        <v>161</v>
      </c>
      <c r="C340" s="196" t="str">
        <f>IF(加入依頼書!$C340=0,"",加入依頼書!$C340)</f>
        <v/>
      </c>
      <c r="D340" s="42" t="s">
        <v>28</v>
      </c>
      <c r="E340" s="58"/>
      <c r="F340" s="50" t="s">
        <v>28</v>
      </c>
      <c r="G340" s="58"/>
      <c r="H340" s="59"/>
      <c r="I340" s="58"/>
      <c r="J340" s="59"/>
      <c r="K340" s="59"/>
      <c r="L340" s="223"/>
      <c r="M340" s="217"/>
      <c r="N340" s="217"/>
      <c r="O340" s="217"/>
      <c r="P340" s="217"/>
      <c r="Q340" s="219"/>
      <c r="R340" s="221"/>
      <c r="S340" s="186" t="str">
        <f>IF(加入依頼書!$R340=0,"",加入依頼書!$R340)</f>
        <v/>
      </c>
      <c r="T340" s="187"/>
      <c r="U340" s="188"/>
      <c r="V340" s="66"/>
      <c r="W340"/>
      <c r="X340"/>
      <c r="Y340"/>
      <c r="Z340"/>
    </row>
    <row r="341" spans="2:26" ht="27" customHeight="1" x14ac:dyDescent="0.2">
      <c r="B341" s="68"/>
      <c r="C341" s="197"/>
      <c r="D341" s="43" t="str">
        <f>IF(加入依頼書!$F341=0,"",加入依頼書!$F341)</f>
        <v/>
      </c>
      <c r="E341" s="59"/>
      <c r="F341" s="19"/>
      <c r="G341" s="59"/>
      <c r="H341" s="59"/>
      <c r="I341" s="59"/>
      <c r="J341" s="59"/>
      <c r="K341" s="59"/>
      <c r="L341" s="224"/>
      <c r="M341" s="218"/>
      <c r="N341" s="218"/>
      <c r="O341" s="218"/>
      <c r="P341" s="218"/>
      <c r="Q341" s="220"/>
      <c r="R341" s="222"/>
      <c r="S341" s="187"/>
      <c r="T341" s="187"/>
      <c r="U341" s="188"/>
      <c r="V341" s="66"/>
      <c r="W341"/>
      <c r="X341"/>
      <c r="Y341"/>
      <c r="Z341"/>
    </row>
    <row r="342" spans="2:26" ht="14.25" customHeight="1" x14ac:dyDescent="0.2">
      <c r="B342" s="67">
        <v>162</v>
      </c>
      <c r="C342" s="196" t="str">
        <f>IF(加入依頼書!$C342=0,"",加入依頼書!$C342)</f>
        <v/>
      </c>
      <c r="D342" s="42" t="s">
        <v>28</v>
      </c>
      <c r="E342" s="58"/>
      <c r="F342" s="50" t="s">
        <v>28</v>
      </c>
      <c r="G342" s="58"/>
      <c r="H342" s="59"/>
      <c r="I342" s="58"/>
      <c r="J342" s="59"/>
      <c r="K342" s="59"/>
      <c r="L342" s="223"/>
      <c r="M342" s="217"/>
      <c r="N342" s="217"/>
      <c r="O342" s="217"/>
      <c r="P342" s="217"/>
      <c r="Q342" s="219"/>
      <c r="R342" s="221"/>
      <c r="S342" s="186" t="str">
        <f>IF(加入依頼書!$R342=0,"",加入依頼書!$R342)</f>
        <v/>
      </c>
      <c r="T342" s="187"/>
      <c r="U342" s="188"/>
      <c r="V342" s="66"/>
      <c r="W342"/>
      <c r="X342"/>
      <c r="Y342"/>
      <c r="Z342"/>
    </row>
    <row r="343" spans="2:26" ht="27" customHeight="1" x14ac:dyDescent="0.2">
      <c r="B343" s="68"/>
      <c r="C343" s="197"/>
      <c r="D343" s="43" t="str">
        <f>IF(加入依頼書!$F343=0,"",加入依頼書!$F343)</f>
        <v/>
      </c>
      <c r="E343" s="59"/>
      <c r="F343" s="19"/>
      <c r="G343" s="59"/>
      <c r="H343" s="59"/>
      <c r="I343" s="59"/>
      <c r="J343" s="59"/>
      <c r="K343" s="59"/>
      <c r="L343" s="224"/>
      <c r="M343" s="218"/>
      <c r="N343" s="218"/>
      <c r="O343" s="218"/>
      <c r="P343" s="218"/>
      <c r="Q343" s="220"/>
      <c r="R343" s="222"/>
      <c r="S343" s="187"/>
      <c r="T343" s="187"/>
      <c r="U343" s="188"/>
      <c r="V343" s="66"/>
      <c r="W343"/>
      <c r="X343"/>
      <c r="Y343"/>
      <c r="Z343"/>
    </row>
    <row r="344" spans="2:26" ht="14.25" customHeight="1" x14ac:dyDescent="0.2">
      <c r="B344" s="67">
        <v>163</v>
      </c>
      <c r="C344" s="196" t="str">
        <f>IF(加入依頼書!$C344=0,"",加入依頼書!$C344)</f>
        <v/>
      </c>
      <c r="D344" s="42" t="s">
        <v>28</v>
      </c>
      <c r="E344" s="58"/>
      <c r="F344" s="50" t="s">
        <v>28</v>
      </c>
      <c r="G344" s="58"/>
      <c r="H344" s="59"/>
      <c r="I344" s="58"/>
      <c r="J344" s="59"/>
      <c r="K344" s="59"/>
      <c r="L344" s="223"/>
      <c r="M344" s="217"/>
      <c r="N344" s="217"/>
      <c r="O344" s="217"/>
      <c r="P344" s="217"/>
      <c r="Q344" s="219"/>
      <c r="R344" s="221"/>
      <c r="S344" s="186" t="str">
        <f>IF(加入依頼書!$R344=0,"",加入依頼書!$R344)</f>
        <v/>
      </c>
      <c r="T344" s="187"/>
      <c r="U344" s="188"/>
      <c r="V344" s="66"/>
      <c r="W344"/>
      <c r="X344"/>
      <c r="Y344"/>
      <c r="Z344"/>
    </row>
    <row r="345" spans="2:26" ht="27" customHeight="1" x14ac:dyDescent="0.2">
      <c r="B345" s="68"/>
      <c r="C345" s="197"/>
      <c r="D345" s="43" t="str">
        <f>IF(加入依頼書!$F345=0,"",加入依頼書!$F345)</f>
        <v/>
      </c>
      <c r="E345" s="59"/>
      <c r="F345" s="19"/>
      <c r="G345" s="59"/>
      <c r="H345" s="59"/>
      <c r="I345" s="59"/>
      <c r="J345" s="59"/>
      <c r="K345" s="59"/>
      <c r="L345" s="224"/>
      <c r="M345" s="218"/>
      <c r="N345" s="218"/>
      <c r="O345" s="218"/>
      <c r="P345" s="218"/>
      <c r="Q345" s="220"/>
      <c r="R345" s="222"/>
      <c r="S345" s="187"/>
      <c r="T345" s="187"/>
      <c r="U345" s="188"/>
      <c r="V345" s="66"/>
      <c r="W345"/>
      <c r="X345"/>
      <c r="Y345"/>
      <c r="Z345"/>
    </row>
    <row r="346" spans="2:26" ht="14.25" customHeight="1" x14ac:dyDescent="0.2">
      <c r="B346" s="67">
        <v>164</v>
      </c>
      <c r="C346" s="196" t="str">
        <f>IF(加入依頼書!$C346=0,"",加入依頼書!$C346)</f>
        <v/>
      </c>
      <c r="D346" s="42" t="s">
        <v>28</v>
      </c>
      <c r="E346" s="58"/>
      <c r="F346" s="50" t="s">
        <v>28</v>
      </c>
      <c r="G346" s="58"/>
      <c r="H346" s="59"/>
      <c r="I346" s="58"/>
      <c r="J346" s="59"/>
      <c r="K346" s="59"/>
      <c r="L346" s="223"/>
      <c r="M346" s="217"/>
      <c r="N346" s="217"/>
      <c r="O346" s="217"/>
      <c r="P346" s="217"/>
      <c r="Q346" s="219"/>
      <c r="R346" s="221"/>
      <c r="S346" s="186" t="str">
        <f>IF(加入依頼書!$R346=0,"",加入依頼書!$R346)</f>
        <v/>
      </c>
      <c r="T346" s="187"/>
      <c r="U346" s="188"/>
      <c r="V346" s="66"/>
      <c r="W346"/>
      <c r="X346"/>
      <c r="Y346"/>
      <c r="Z346"/>
    </row>
    <row r="347" spans="2:26" ht="27" customHeight="1" x14ac:dyDescent="0.2">
      <c r="B347" s="68"/>
      <c r="C347" s="197"/>
      <c r="D347" s="43" t="str">
        <f>IF(加入依頼書!$F347=0,"",加入依頼書!$F347)</f>
        <v/>
      </c>
      <c r="E347" s="59"/>
      <c r="F347" s="19"/>
      <c r="G347" s="59"/>
      <c r="H347" s="59"/>
      <c r="I347" s="59"/>
      <c r="J347" s="59"/>
      <c r="K347" s="59"/>
      <c r="L347" s="224"/>
      <c r="M347" s="218"/>
      <c r="N347" s="218"/>
      <c r="O347" s="218"/>
      <c r="P347" s="218"/>
      <c r="Q347" s="220"/>
      <c r="R347" s="222"/>
      <c r="S347" s="187"/>
      <c r="T347" s="187"/>
      <c r="U347" s="188"/>
      <c r="V347" s="66"/>
      <c r="W347"/>
      <c r="X347"/>
      <c r="Y347"/>
      <c r="Z347"/>
    </row>
    <row r="348" spans="2:26" ht="14.25" customHeight="1" x14ac:dyDescent="0.2">
      <c r="B348" s="67">
        <v>165</v>
      </c>
      <c r="C348" s="196" t="str">
        <f>IF(加入依頼書!$C348=0,"",加入依頼書!$C348)</f>
        <v/>
      </c>
      <c r="D348" s="42" t="s">
        <v>28</v>
      </c>
      <c r="E348" s="58"/>
      <c r="F348" s="50" t="s">
        <v>28</v>
      </c>
      <c r="G348" s="58"/>
      <c r="H348" s="59"/>
      <c r="I348" s="58"/>
      <c r="J348" s="59"/>
      <c r="K348" s="59"/>
      <c r="L348" s="223"/>
      <c r="M348" s="217"/>
      <c r="N348" s="217"/>
      <c r="O348" s="217"/>
      <c r="P348" s="217"/>
      <c r="Q348" s="219"/>
      <c r="R348" s="221"/>
      <c r="S348" s="186" t="str">
        <f>IF(加入依頼書!$R348=0,"",加入依頼書!$R348)</f>
        <v/>
      </c>
      <c r="T348" s="187"/>
      <c r="U348" s="188"/>
      <c r="V348" s="66"/>
      <c r="W348"/>
      <c r="X348"/>
      <c r="Y348"/>
      <c r="Z348"/>
    </row>
    <row r="349" spans="2:26" ht="27" customHeight="1" x14ac:dyDescent="0.2">
      <c r="B349" s="68"/>
      <c r="C349" s="197"/>
      <c r="D349" s="43" t="str">
        <f>IF(加入依頼書!$F349=0,"",加入依頼書!$F349)</f>
        <v/>
      </c>
      <c r="E349" s="59"/>
      <c r="F349" s="19"/>
      <c r="G349" s="59"/>
      <c r="H349" s="59"/>
      <c r="I349" s="59"/>
      <c r="J349" s="59"/>
      <c r="K349" s="59"/>
      <c r="L349" s="224"/>
      <c r="M349" s="218"/>
      <c r="N349" s="218"/>
      <c r="O349" s="218"/>
      <c r="P349" s="218"/>
      <c r="Q349" s="220"/>
      <c r="R349" s="222"/>
      <c r="S349" s="187"/>
      <c r="T349" s="187"/>
      <c r="U349" s="188"/>
      <c r="V349" s="66"/>
      <c r="W349"/>
      <c r="X349"/>
      <c r="Y349"/>
      <c r="Z349"/>
    </row>
    <row r="350" spans="2:26" ht="14.25" customHeight="1" x14ac:dyDescent="0.2">
      <c r="B350" s="67">
        <v>166</v>
      </c>
      <c r="C350" s="196" t="str">
        <f>IF(加入依頼書!$C350=0,"",加入依頼書!$C350)</f>
        <v/>
      </c>
      <c r="D350" s="42" t="s">
        <v>28</v>
      </c>
      <c r="E350" s="58"/>
      <c r="F350" s="50" t="s">
        <v>28</v>
      </c>
      <c r="G350" s="58"/>
      <c r="H350" s="59"/>
      <c r="I350" s="58"/>
      <c r="J350" s="59"/>
      <c r="K350" s="59"/>
      <c r="L350" s="223"/>
      <c r="M350" s="217"/>
      <c r="N350" s="217"/>
      <c r="O350" s="217"/>
      <c r="P350" s="217"/>
      <c r="Q350" s="219"/>
      <c r="R350" s="221"/>
      <c r="S350" s="186" t="str">
        <f>IF(加入依頼書!$R350=0,"",加入依頼書!$R350)</f>
        <v/>
      </c>
      <c r="T350" s="187"/>
      <c r="U350" s="188"/>
      <c r="V350" s="66"/>
      <c r="W350"/>
      <c r="X350"/>
      <c r="Y350"/>
      <c r="Z350"/>
    </row>
    <row r="351" spans="2:26" ht="27" customHeight="1" x14ac:dyDescent="0.2">
      <c r="B351" s="68"/>
      <c r="C351" s="197"/>
      <c r="D351" s="43" t="str">
        <f>IF(加入依頼書!$F351=0,"",加入依頼書!$F351)</f>
        <v/>
      </c>
      <c r="E351" s="59"/>
      <c r="F351" s="19"/>
      <c r="G351" s="59"/>
      <c r="H351" s="59"/>
      <c r="I351" s="59"/>
      <c r="J351" s="59"/>
      <c r="K351" s="59"/>
      <c r="L351" s="224"/>
      <c r="M351" s="218"/>
      <c r="N351" s="218"/>
      <c r="O351" s="218"/>
      <c r="P351" s="218"/>
      <c r="Q351" s="220"/>
      <c r="R351" s="222"/>
      <c r="S351" s="187"/>
      <c r="T351" s="187"/>
      <c r="U351" s="188"/>
      <c r="V351" s="66"/>
      <c r="W351"/>
      <c r="X351"/>
      <c r="Y351"/>
      <c r="Z351"/>
    </row>
    <row r="352" spans="2:26" ht="14.25" customHeight="1" x14ac:dyDescent="0.2">
      <c r="B352" s="67">
        <v>167</v>
      </c>
      <c r="C352" s="196" t="str">
        <f>IF(加入依頼書!$C352=0,"",加入依頼書!$C352)</f>
        <v/>
      </c>
      <c r="D352" s="42" t="s">
        <v>28</v>
      </c>
      <c r="E352" s="58"/>
      <c r="F352" s="50" t="s">
        <v>28</v>
      </c>
      <c r="G352" s="58"/>
      <c r="H352" s="59"/>
      <c r="I352" s="58"/>
      <c r="J352" s="59"/>
      <c r="K352" s="59"/>
      <c r="L352" s="223"/>
      <c r="M352" s="217"/>
      <c r="N352" s="217"/>
      <c r="O352" s="217"/>
      <c r="P352" s="217"/>
      <c r="Q352" s="219"/>
      <c r="R352" s="221"/>
      <c r="S352" s="186" t="str">
        <f>IF(加入依頼書!$R352=0,"",加入依頼書!$R352)</f>
        <v/>
      </c>
      <c r="T352" s="187"/>
      <c r="U352" s="188"/>
      <c r="V352" s="66"/>
      <c r="W352"/>
      <c r="X352"/>
      <c r="Y352"/>
      <c r="Z352"/>
    </row>
    <row r="353" spans="2:26" ht="27" customHeight="1" x14ac:dyDescent="0.2">
      <c r="B353" s="68"/>
      <c r="C353" s="197"/>
      <c r="D353" s="43" t="str">
        <f>IF(加入依頼書!$F353=0,"",加入依頼書!$F353)</f>
        <v/>
      </c>
      <c r="E353" s="59"/>
      <c r="F353" s="19"/>
      <c r="G353" s="59"/>
      <c r="H353" s="59"/>
      <c r="I353" s="59"/>
      <c r="J353" s="59"/>
      <c r="K353" s="59"/>
      <c r="L353" s="224"/>
      <c r="M353" s="218"/>
      <c r="N353" s="218"/>
      <c r="O353" s="218"/>
      <c r="P353" s="218"/>
      <c r="Q353" s="220"/>
      <c r="R353" s="222"/>
      <c r="S353" s="187"/>
      <c r="T353" s="187"/>
      <c r="U353" s="188"/>
      <c r="V353" s="66"/>
      <c r="W353"/>
      <c r="X353"/>
      <c r="Y353"/>
      <c r="Z353"/>
    </row>
    <row r="354" spans="2:26" ht="14.25" customHeight="1" x14ac:dyDescent="0.2">
      <c r="B354" s="67">
        <v>168</v>
      </c>
      <c r="C354" s="196" t="str">
        <f>IF(加入依頼書!$C354=0,"",加入依頼書!$C354)</f>
        <v/>
      </c>
      <c r="D354" s="42" t="s">
        <v>28</v>
      </c>
      <c r="E354" s="58"/>
      <c r="F354" s="50" t="s">
        <v>28</v>
      </c>
      <c r="G354" s="58"/>
      <c r="H354" s="59"/>
      <c r="I354" s="58"/>
      <c r="J354" s="59"/>
      <c r="K354" s="59"/>
      <c r="L354" s="223"/>
      <c r="M354" s="217"/>
      <c r="N354" s="217"/>
      <c r="O354" s="217"/>
      <c r="P354" s="217"/>
      <c r="Q354" s="219"/>
      <c r="R354" s="221"/>
      <c r="S354" s="186" t="str">
        <f>IF(加入依頼書!$R354=0,"",加入依頼書!$R354)</f>
        <v/>
      </c>
      <c r="T354" s="187"/>
      <c r="U354" s="188"/>
      <c r="V354" s="66"/>
      <c r="W354"/>
      <c r="X354"/>
      <c r="Y354"/>
      <c r="Z354"/>
    </row>
    <row r="355" spans="2:26" ht="27" customHeight="1" x14ac:dyDescent="0.2">
      <c r="B355" s="68"/>
      <c r="C355" s="197"/>
      <c r="D355" s="43" t="str">
        <f>IF(加入依頼書!$F355=0,"",加入依頼書!$F355)</f>
        <v/>
      </c>
      <c r="E355" s="59"/>
      <c r="F355" s="19"/>
      <c r="G355" s="59"/>
      <c r="H355" s="59"/>
      <c r="I355" s="59"/>
      <c r="J355" s="59"/>
      <c r="K355" s="59"/>
      <c r="L355" s="224"/>
      <c r="M355" s="218"/>
      <c r="N355" s="218"/>
      <c r="O355" s="218"/>
      <c r="P355" s="218"/>
      <c r="Q355" s="220"/>
      <c r="R355" s="222"/>
      <c r="S355" s="187"/>
      <c r="T355" s="187"/>
      <c r="U355" s="188"/>
      <c r="V355" s="66"/>
      <c r="W355"/>
      <c r="X355"/>
      <c r="Y355"/>
      <c r="Z355"/>
    </row>
    <row r="356" spans="2:26" ht="14.25" customHeight="1" x14ac:dyDescent="0.2">
      <c r="B356" s="67">
        <v>169</v>
      </c>
      <c r="C356" s="196" t="str">
        <f>IF(加入依頼書!$C356=0,"",加入依頼書!$C356)</f>
        <v/>
      </c>
      <c r="D356" s="42" t="s">
        <v>28</v>
      </c>
      <c r="E356" s="58"/>
      <c r="F356" s="50" t="s">
        <v>28</v>
      </c>
      <c r="G356" s="58"/>
      <c r="H356" s="59"/>
      <c r="I356" s="58"/>
      <c r="J356" s="59"/>
      <c r="K356" s="59"/>
      <c r="L356" s="223"/>
      <c r="M356" s="217"/>
      <c r="N356" s="217"/>
      <c r="O356" s="217"/>
      <c r="P356" s="217"/>
      <c r="Q356" s="219"/>
      <c r="R356" s="221"/>
      <c r="S356" s="186" t="str">
        <f>IF(加入依頼書!$R356=0,"",加入依頼書!$R356)</f>
        <v/>
      </c>
      <c r="T356" s="187"/>
      <c r="U356" s="188"/>
      <c r="V356" s="66"/>
      <c r="W356"/>
      <c r="X356"/>
      <c r="Y356"/>
      <c r="Z356"/>
    </row>
    <row r="357" spans="2:26" ht="27" customHeight="1" x14ac:dyDescent="0.2">
      <c r="B357" s="68"/>
      <c r="C357" s="197"/>
      <c r="D357" s="43" t="str">
        <f>IF(加入依頼書!$F357=0,"",加入依頼書!$F357)</f>
        <v/>
      </c>
      <c r="E357" s="59"/>
      <c r="F357" s="19"/>
      <c r="G357" s="59"/>
      <c r="H357" s="59"/>
      <c r="I357" s="59"/>
      <c r="J357" s="59"/>
      <c r="K357" s="59"/>
      <c r="L357" s="224"/>
      <c r="M357" s="218"/>
      <c r="N357" s="218"/>
      <c r="O357" s="218"/>
      <c r="P357" s="218"/>
      <c r="Q357" s="220"/>
      <c r="R357" s="222"/>
      <c r="S357" s="187"/>
      <c r="T357" s="187"/>
      <c r="U357" s="188"/>
      <c r="V357" s="66"/>
      <c r="W357"/>
      <c r="X357"/>
      <c r="Y357"/>
      <c r="Z357"/>
    </row>
    <row r="358" spans="2:26" ht="14.25" customHeight="1" x14ac:dyDescent="0.2">
      <c r="B358" s="67">
        <v>170</v>
      </c>
      <c r="C358" s="196" t="str">
        <f>IF(加入依頼書!$C358=0,"",加入依頼書!$C358)</f>
        <v/>
      </c>
      <c r="D358" s="42" t="s">
        <v>28</v>
      </c>
      <c r="E358" s="58"/>
      <c r="F358" s="50" t="s">
        <v>28</v>
      </c>
      <c r="G358" s="58"/>
      <c r="H358" s="59"/>
      <c r="I358" s="58"/>
      <c r="J358" s="59"/>
      <c r="K358" s="59"/>
      <c r="L358" s="223"/>
      <c r="M358" s="217"/>
      <c r="N358" s="217"/>
      <c r="O358" s="217"/>
      <c r="P358" s="217"/>
      <c r="Q358" s="219"/>
      <c r="R358" s="221"/>
      <c r="S358" s="186" t="str">
        <f>IF(加入依頼書!$R358=0,"",加入依頼書!$R358)</f>
        <v/>
      </c>
      <c r="T358" s="187"/>
      <c r="U358" s="188"/>
      <c r="V358" s="66"/>
      <c r="W358"/>
      <c r="X358"/>
      <c r="Y358"/>
      <c r="Z358"/>
    </row>
    <row r="359" spans="2:26" ht="27" customHeight="1" x14ac:dyDescent="0.2">
      <c r="B359" s="68"/>
      <c r="C359" s="197"/>
      <c r="D359" s="43" t="str">
        <f>IF(加入依頼書!$F359=0,"",加入依頼書!$F359)</f>
        <v/>
      </c>
      <c r="E359" s="59"/>
      <c r="F359" s="19"/>
      <c r="G359" s="59"/>
      <c r="H359" s="59"/>
      <c r="I359" s="59"/>
      <c r="J359" s="59"/>
      <c r="K359" s="59"/>
      <c r="L359" s="224"/>
      <c r="M359" s="218"/>
      <c r="N359" s="218"/>
      <c r="O359" s="218"/>
      <c r="P359" s="218"/>
      <c r="Q359" s="220"/>
      <c r="R359" s="222"/>
      <c r="S359" s="187"/>
      <c r="T359" s="187"/>
      <c r="U359" s="188"/>
      <c r="V359" s="66"/>
      <c r="W359"/>
      <c r="X359"/>
      <c r="Y359"/>
      <c r="Z359"/>
    </row>
    <row r="360" spans="2:26" ht="14.25" customHeight="1" x14ac:dyDescent="0.2">
      <c r="B360" s="67">
        <v>171</v>
      </c>
      <c r="C360" s="196" t="str">
        <f>IF(加入依頼書!$C360=0,"",加入依頼書!$C360)</f>
        <v/>
      </c>
      <c r="D360" s="42" t="s">
        <v>28</v>
      </c>
      <c r="E360" s="58"/>
      <c r="F360" s="50" t="s">
        <v>28</v>
      </c>
      <c r="G360" s="58"/>
      <c r="H360" s="59"/>
      <c r="I360" s="58"/>
      <c r="J360" s="59"/>
      <c r="K360" s="59"/>
      <c r="L360" s="223"/>
      <c r="M360" s="217"/>
      <c r="N360" s="217"/>
      <c r="O360" s="217"/>
      <c r="P360" s="217"/>
      <c r="Q360" s="219"/>
      <c r="R360" s="221"/>
      <c r="S360" s="186" t="str">
        <f>IF(加入依頼書!$R360=0,"",加入依頼書!$R360)</f>
        <v/>
      </c>
      <c r="T360" s="187"/>
      <c r="U360" s="188"/>
      <c r="V360" s="66"/>
      <c r="W360"/>
      <c r="X360"/>
      <c r="Y360"/>
      <c r="Z360"/>
    </row>
    <row r="361" spans="2:26" ht="27" customHeight="1" x14ac:dyDescent="0.2">
      <c r="B361" s="68"/>
      <c r="C361" s="197"/>
      <c r="D361" s="43" t="str">
        <f>IF(加入依頼書!$F361=0,"",加入依頼書!$F361)</f>
        <v/>
      </c>
      <c r="E361" s="59"/>
      <c r="F361" s="19"/>
      <c r="G361" s="59"/>
      <c r="H361" s="59"/>
      <c r="I361" s="59"/>
      <c r="J361" s="59"/>
      <c r="K361" s="59"/>
      <c r="L361" s="224"/>
      <c r="M361" s="218"/>
      <c r="N361" s="218"/>
      <c r="O361" s="218"/>
      <c r="P361" s="218"/>
      <c r="Q361" s="220"/>
      <c r="R361" s="222"/>
      <c r="S361" s="187"/>
      <c r="T361" s="187"/>
      <c r="U361" s="188"/>
      <c r="V361" s="66"/>
      <c r="W361"/>
      <c r="X361"/>
      <c r="Y361"/>
      <c r="Z361"/>
    </row>
    <row r="362" spans="2:26" ht="14.25" customHeight="1" x14ac:dyDescent="0.2">
      <c r="B362" s="67">
        <v>172</v>
      </c>
      <c r="C362" s="196" t="str">
        <f>IF(加入依頼書!$C362=0,"",加入依頼書!$C362)</f>
        <v/>
      </c>
      <c r="D362" s="42" t="s">
        <v>28</v>
      </c>
      <c r="E362" s="58"/>
      <c r="F362" s="50" t="s">
        <v>28</v>
      </c>
      <c r="G362" s="58"/>
      <c r="H362" s="59"/>
      <c r="I362" s="58"/>
      <c r="J362" s="59"/>
      <c r="K362" s="59"/>
      <c r="L362" s="223"/>
      <c r="M362" s="217"/>
      <c r="N362" s="217"/>
      <c r="O362" s="217"/>
      <c r="P362" s="217"/>
      <c r="Q362" s="219"/>
      <c r="R362" s="221"/>
      <c r="S362" s="186" t="str">
        <f>IF(加入依頼書!$R362=0,"",加入依頼書!$R362)</f>
        <v/>
      </c>
      <c r="T362" s="187"/>
      <c r="U362" s="188"/>
      <c r="V362" s="66"/>
      <c r="W362"/>
      <c r="X362"/>
      <c r="Y362"/>
      <c r="Z362"/>
    </row>
    <row r="363" spans="2:26" ht="27" customHeight="1" x14ac:dyDescent="0.2">
      <c r="B363" s="68"/>
      <c r="C363" s="197"/>
      <c r="D363" s="43" t="str">
        <f>IF(加入依頼書!$F363=0,"",加入依頼書!$F363)</f>
        <v/>
      </c>
      <c r="E363" s="59"/>
      <c r="F363" s="19"/>
      <c r="G363" s="59"/>
      <c r="H363" s="59"/>
      <c r="I363" s="59"/>
      <c r="J363" s="59"/>
      <c r="K363" s="59"/>
      <c r="L363" s="224"/>
      <c r="M363" s="218"/>
      <c r="N363" s="218"/>
      <c r="O363" s="218"/>
      <c r="P363" s="218"/>
      <c r="Q363" s="220"/>
      <c r="R363" s="222"/>
      <c r="S363" s="187"/>
      <c r="T363" s="187"/>
      <c r="U363" s="188"/>
      <c r="V363" s="66"/>
      <c r="W363"/>
      <c r="X363"/>
      <c r="Y363"/>
      <c r="Z363"/>
    </row>
    <row r="364" spans="2:26" ht="14.25" customHeight="1" x14ac:dyDescent="0.2">
      <c r="B364" s="67">
        <v>173</v>
      </c>
      <c r="C364" s="196" t="str">
        <f>IF(加入依頼書!$C364=0,"",加入依頼書!$C364)</f>
        <v/>
      </c>
      <c r="D364" s="42" t="s">
        <v>28</v>
      </c>
      <c r="E364" s="58"/>
      <c r="F364" s="50" t="s">
        <v>28</v>
      </c>
      <c r="G364" s="58"/>
      <c r="H364" s="59"/>
      <c r="I364" s="58"/>
      <c r="J364" s="59"/>
      <c r="K364" s="59"/>
      <c r="L364" s="223"/>
      <c r="M364" s="217"/>
      <c r="N364" s="217"/>
      <c r="O364" s="217"/>
      <c r="P364" s="217"/>
      <c r="Q364" s="219"/>
      <c r="R364" s="221"/>
      <c r="S364" s="186" t="str">
        <f>IF(加入依頼書!$R364=0,"",加入依頼書!$R364)</f>
        <v/>
      </c>
      <c r="T364" s="187"/>
      <c r="U364" s="188"/>
      <c r="V364" s="66"/>
      <c r="W364"/>
      <c r="X364"/>
      <c r="Y364"/>
      <c r="Z364"/>
    </row>
    <row r="365" spans="2:26" ht="27" customHeight="1" x14ac:dyDescent="0.2">
      <c r="B365" s="68"/>
      <c r="C365" s="197"/>
      <c r="D365" s="43" t="str">
        <f>IF(加入依頼書!$F365=0,"",加入依頼書!$F365)</f>
        <v/>
      </c>
      <c r="E365" s="59"/>
      <c r="F365" s="19"/>
      <c r="G365" s="59"/>
      <c r="H365" s="59"/>
      <c r="I365" s="59"/>
      <c r="J365" s="59"/>
      <c r="K365" s="59"/>
      <c r="L365" s="224"/>
      <c r="M365" s="218"/>
      <c r="N365" s="218"/>
      <c r="O365" s="218"/>
      <c r="P365" s="218"/>
      <c r="Q365" s="220"/>
      <c r="R365" s="222"/>
      <c r="S365" s="187"/>
      <c r="T365" s="187"/>
      <c r="U365" s="188"/>
      <c r="V365" s="66"/>
      <c r="W365"/>
      <c r="X365"/>
      <c r="Y365"/>
      <c r="Z365"/>
    </row>
    <row r="366" spans="2:26" ht="14.25" customHeight="1" x14ac:dyDescent="0.2">
      <c r="B366" s="67">
        <v>174</v>
      </c>
      <c r="C366" s="196" t="str">
        <f>IF(加入依頼書!$C366=0,"",加入依頼書!$C366)</f>
        <v/>
      </c>
      <c r="D366" s="42" t="s">
        <v>28</v>
      </c>
      <c r="E366" s="58"/>
      <c r="F366" s="50" t="s">
        <v>28</v>
      </c>
      <c r="G366" s="58"/>
      <c r="H366" s="59"/>
      <c r="I366" s="58"/>
      <c r="J366" s="59"/>
      <c r="K366" s="59"/>
      <c r="L366" s="223"/>
      <c r="M366" s="217"/>
      <c r="N366" s="217"/>
      <c r="O366" s="217"/>
      <c r="P366" s="217"/>
      <c r="Q366" s="219"/>
      <c r="R366" s="221"/>
      <c r="S366" s="186" t="str">
        <f>IF(加入依頼書!$R366=0,"",加入依頼書!$R366)</f>
        <v/>
      </c>
      <c r="T366" s="187"/>
      <c r="U366" s="188"/>
      <c r="V366" s="66"/>
      <c r="W366"/>
      <c r="X366"/>
      <c r="Y366"/>
      <c r="Z366"/>
    </row>
    <row r="367" spans="2:26" ht="27" customHeight="1" x14ac:dyDescent="0.2">
      <c r="B367" s="68"/>
      <c r="C367" s="197"/>
      <c r="D367" s="43" t="str">
        <f>IF(加入依頼書!$F367=0,"",加入依頼書!$F367)</f>
        <v/>
      </c>
      <c r="E367" s="59"/>
      <c r="F367" s="19"/>
      <c r="G367" s="59"/>
      <c r="H367" s="59"/>
      <c r="I367" s="59"/>
      <c r="J367" s="59"/>
      <c r="K367" s="59"/>
      <c r="L367" s="224"/>
      <c r="M367" s="218"/>
      <c r="N367" s="218"/>
      <c r="O367" s="218"/>
      <c r="P367" s="218"/>
      <c r="Q367" s="220"/>
      <c r="R367" s="222"/>
      <c r="S367" s="187"/>
      <c r="T367" s="187"/>
      <c r="U367" s="188"/>
      <c r="V367" s="66"/>
      <c r="W367"/>
      <c r="X367"/>
      <c r="Y367"/>
      <c r="Z367"/>
    </row>
    <row r="368" spans="2:26" ht="14.25" customHeight="1" x14ac:dyDescent="0.2">
      <c r="B368" s="67">
        <v>175</v>
      </c>
      <c r="C368" s="196" t="str">
        <f>IF(加入依頼書!$C368=0,"",加入依頼書!$C368)</f>
        <v/>
      </c>
      <c r="D368" s="42" t="s">
        <v>28</v>
      </c>
      <c r="E368" s="58"/>
      <c r="F368" s="50" t="s">
        <v>28</v>
      </c>
      <c r="G368" s="58"/>
      <c r="H368" s="59"/>
      <c r="I368" s="58"/>
      <c r="J368" s="59"/>
      <c r="K368" s="59"/>
      <c r="L368" s="223"/>
      <c r="M368" s="217"/>
      <c r="N368" s="217"/>
      <c r="O368" s="217"/>
      <c r="P368" s="217"/>
      <c r="Q368" s="219"/>
      <c r="R368" s="221"/>
      <c r="S368" s="186" t="str">
        <f>IF(加入依頼書!$R368=0,"",加入依頼書!$R368)</f>
        <v/>
      </c>
      <c r="T368" s="187"/>
      <c r="U368" s="188"/>
      <c r="V368" s="66"/>
      <c r="W368"/>
      <c r="X368"/>
      <c r="Y368"/>
      <c r="Z368"/>
    </row>
    <row r="369" spans="2:26" ht="27" customHeight="1" x14ac:dyDescent="0.2">
      <c r="B369" s="68"/>
      <c r="C369" s="197"/>
      <c r="D369" s="43" t="str">
        <f>IF(加入依頼書!$F369=0,"",加入依頼書!$F369)</f>
        <v/>
      </c>
      <c r="E369" s="59"/>
      <c r="F369" s="19"/>
      <c r="G369" s="59"/>
      <c r="H369" s="59"/>
      <c r="I369" s="59"/>
      <c r="J369" s="59"/>
      <c r="K369" s="59"/>
      <c r="L369" s="224"/>
      <c r="M369" s="218"/>
      <c r="N369" s="218"/>
      <c r="O369" s="218"/>
      <c r="P369" s="218"/>
      <c r="Q369" s="220"/>
      <c r="R369" s="222"/>
      <c r="S369" s="187"/>
      <c r="T369" s="187"/>
      <c r="U369" s="188"/>
      <c r="V369" s="66"/>
      <c r="W369"/>
      <c r="X369"/>
      <c r="Y369"/>
      <c r="Z369"/>
    </row>
    <row r="370" spans="2:26" ht="14.25" customHeight="1" x14ac:dyDescent="0.2">
      <c r="B370" s="67">
        <v>176</v>
      </c>
      <c r="C370" s="196" t="str">
        <f>IF(加入依頼書!$C370=0,"",加入依頼書!$C370)</f>
        <v/>
      </c>
      <c r="D370" s="42" t="s">
        <v>28</v>
      </c>
      <c r="E370" s="58"/>
      <c r="F370" s="50" t="s">
        <v>28</v>
      </c>
      <c r="G370" s="58"/>
      <c r="H370" s="59"/>
      <c r="I370" s="58"/>
      <c r="J370" s="59"/>
      <c r="K370" s="59"/>
      <c r="L370" s="223"/>
      <c r="M370" s="217"/>
      <c r="N370" s="217"/>
      <c r="O370" s="217"/>
      <c r="P370" s="217"/>
      <c r="Q370" s="219"/>
      <c r="R370" s="221"/>
      <c r="S370" s="186" t="str">
        <f>IF(加入依頼書!$R370=0,"",加入依頼書!$R370)</f>
        <v/>
      </c>
      <c r="T370" s="187"/>
      <c r="U370" s="188"/>
      <c r="V370" s="66"/>
      <c r="W370"/>
      <c r="X370"/>
      <c r="Y370"/>
      <c r="Z370"/>
    </row>
    <row r="371" spans="2:26" ht="27" customHeight="1" x14ac:dyDescent="0.2">
      <c r="B371" s="68"/>
      <c r="C371" s="197"/>
      <c r="D371" s="43" t="str">
        <f>IF(加入依頼書!$F371=0,"",加入依頼書!$F371)</f>
        <v/>
      </c>
      <c r="E371" s="59"/>
      <c r="F371" s="19"/>
      <c r="G371" s="59"/>
      <c r="H371" s="59"/>
      <c r="I371" s="59"/>
      <c r="J371" s="59"/>
      <c r="K371" s="59"/>
      <c r="L371" s="224"/>
      <c r="M371" s="218"/>
      <c r="N371" s="218"/>
      <c r="O371" s="218"/>
      <c r="P371" s="218"/>
      <c r="Q371" s="220"/>
      <c r="R371" s="222"/>
      <c r="S371" s="187"/>
      <c r="T371" s="187"/>
      <c r="U371" s="188"/>
      <c r="V371" s="66"/>
      <c r="W371"/>
      <c r="X371"/>
      <c r="Y371"/>
      <c r="Z371"/>
    </row>
    <row r="372" spans="2:26" ht="14.25" customHeight="1" x14ac:dyDescent="0.2">
      <c r="B372" s="67">
        <v>177</v>
      </c>
      <c r="C372" s="196" t="str">
        <f>IF(加入依頼書!$C372=0,"",加入依頼書!$C372)</f>
        <v/>
      </c>
      <c r="D372" s="42" t="s">
        <v>28</v>
      </c>
      <c r="E372" s="58"/>
      <c r="F372" s="50" t="s">
        <v>28</v>
      </c>
      <c r="G372" s="58"/>
      <c r="H372" s="59"/>
      <c r="I372" s="58"/>
      <c r="J372" s="59"/>
      <c r="K372" s="59"/>
      <c r="L372" s="223"/>
      <c r="M372" s="217"/>
      <c r="N372" s="217"/>
      <c r="O372" s="217"/>
      <c r="P372" s="217"/>
      <c r="Q372" s="219"/>
      <c r="R372" s="221"/>
      <c r="S372" s="186" t="str">
        <f>IF(加入依頼書!$R372=0,"",加入依頼書!$R372)</f>
        <v/>
      </c>
      <c r="T372" s="187"/>
      <c r="U372" s="188"/>
      <c r="V372" s="66"/>
      <c r="W372"/>
      <c r="X372"/>
      <c r="Y372"/>
      <c r="Z372"/>
    </row>
    <row r="373" spans="2:26" ht="27" customHeight="1" x14ac:dyDescent="0.2">
      <c r="B373" s="68"/>
      <c r="C373" s="197"/>
      <c r="D373" s="43" t="str">
        <f>IF(加入依頼書!$F373=0,"",加入依頼書!$F373)</f>
        <v/>
      </c>
      <c r="E373" s="59"/>
      <c r="F373" s="19"/>
      <c r="G373" s="59"/>
      <c r="H373" s="59"/>
      <c r="I373" s="59"/>
      <c r="J373" s="59"/>
      <c r="K373" s="59"/>
      <c r="L373" s="224"/>
      <c r="M373" s="218"/>
      <c r="N373" s="218"/>
      <c r="O373" s="218"/>
      <c r="P373" s="218"/>
      <c r="Q373" s="220"/>
      <c r="R373" s="222"/>
      <c r="S373" s="187"/>
      <c r="T373" s="187"/>
      <c r="U373" s="188"/>
      <c r="V373" s="66"/>
      <c r="W373"/>
      <c r="X373"/>
      <c r="Y373"/>
      <c r="Z373"/>
    </row>
    <row r="374" spans="2:26" ht="14.25" customHeight="1" x14ac:dyDescent="0.2">
      <c r="B374" s="67">
        <v>178</v>
      </c>
      <c r="C374" s="196" t="str">
        <f>IF(加入依頼書!$C374=0,"",加入依頼書!$C374)</f>
        <v/>
      </c>
      <c r="D374" s="42" t="s">
        <v>28</v>
      </c>
      <c r="E374" s="58"/>
      <c r="F374" s="50" t="s">
        <v>28</v>
      </c>
      <c r="G374" s="58"/>
      <c r="H374" s="59"/>
      <c r="I374" s="58"/>
      <c r="J374" s="59"/>
      <c r="K374" s="59"/>
      <c r="L374" s="223"/>
      <c r="M374" s="217"/>
      <c r="N374" s="217"/>
      <c r="O374" s="217"/>
      <c r="P374" s="217"/>
      <c r="Q374" s="219"/>
      <c r="R374" s="221"/>
      <c r="S374" s="186" t="str">
        <f>IF(加入依頼書!$R374=0,"",加入依頼書!$R374)</f>
        <v/>
      </c>
      <c r="T374" s="187"/>
      <c r="U374" s="188"/>
      <c r="V374" s="66"/>
      <c r="W374"/>
      <c r="X374"/>
      <c r="Y374"/>
      <c r="Z374"/>
    </row>
    <row r="375" spans="2:26" ht="27" customHeight="1" x14ac:dyDescent="0.2">
      <c r="B375" s="68"/>
      <c r="C375" s="197"/>
      <c r="D375" s="43" t="str">
        <f>IF(加入依頼書!$F375=0,"",加入依頼書!$F375)</f>
        <v/>
      </c>
      <c r="E375" s="59"/>
      <c r="F375" s="19"/>
      <c r="G375" s="59"/>
      <c r="H375" s="59"/>
      <c r="I375" s="59"/>
      <c r="J375" s="59"/>
      <c r="K375" s="59"/>
      <c r="L375" s="224"/>
      <c r="M375" s="218"/>
      <c r="N375" s="218"/>
      <c r="O375" s="218"/>
      <c r="P375" s="218"/>
      <c r="Q375" s="220"/>
      <c r="R375" s="222"/>
      <c r="S375" s="187"/>
      <c r="T375" s="187"/>
      <c r="U375" s="188"/>
      <c r="V375" s="66"/>
      <c r="W375"/>
      <c r="X375"/>
      <c r="Y375"/>
      <c r="Z375"/>
    </row>
    <row r="376" spans="2:26" ht="14.25" customHeight="1" x14ac:dyDescent="0.2">
      <c r="B376" s="67">
        <v>179</v>
      </c>
      <c r="C376" s="196" t="str">
        <f>IF(加入依頼書!$C376=0,"",加入依頼書!$C376)</f>
        <v/>
      </c>
      <c r="D376" s="42" t="s">
        <v>28</v>
      </c>
      <c r="E376" s="58"/>
      <c r="F376" s="50" t="s">
        <v>28</v>
      </c>
      <c r="G376" s="58"/>
      <c r="H376" s="59"/>
      <c r="I376" s="58"/>
      <c r="J376" s="59"/>
      <c r="K376" s="59"/>
      <c r="L376" s="223"/>
      <c r="M376" s="217"/>
      <c r="N376" s="217"/>
      <c r="O376" s="217"/>
      <c r="P376" s="217"/>
      <c r="Q376" s="219"/>
      <c r="R376" s="221"/>
      <c r="S376" s="186" t="str">
        <f>IF(加入依頼書!$R376=0,"",加入依頼書!$R376)</f>
        <v/>
      </c>
      <c r="T376" s="187"/>
      <c r="U376" s="188"/>
      <c r="V376" s="66"/>
      <c r="W376"/>
      <c r="X376"/>
      <c r="Y376"/>
      <c r="Z376"/>
    </row>
    <row r="377" spans="2:26" ht="27" customHeight="1" x14ac:dyDescent="0.2">
      <c r="B377" s="68"/>
      <c r="C377" s="197"/>
      <c r="D377" s="43" t="str">
        <f>IF(加入依頼書!$F377=0,"",加入依頼書!$F377)</f>
        <v/>
      </c>
      <c r="E377" s="59"/>
      <c r="F377" s="19"/>
      <c r="G377" s="59"/>
      <c r="H377" s="59"/>
      <c r="I377" s="59"/>
      <c r="J377" s="59"/>
      <c r="K377" s="59"/>
      <c r="L377" s="224"/>
      <c r="M377" s="218"/>
      <c r="N377" s="218"/>
      <c r="O377" s="218"/>
      <c r="P377" s="218"/>
      <c r="Q377" s="220"/>
      <c r="R377" s="222"/>
      <c r="S377" s="187"/>
      <c r="T377" s="187"/>
      <c r="U377" s="188"/>
      <c r="V377" s="66"/>
      <c r="W377"/>
      <c r="X377"/>
      <c r="Y377"/>
      <c r="Z377"/>
    </row>
    <row r="378" spans="2:26" ht="14.25" customHeight="1" x14ac:dyDescent="0.2">
      <c r="B378" s="67">
        <v>180</v>
      </c>
      <c r="C378" s="196" t="str">
        <f>IF(加入依頼書!$C378=0,"",加入依頼書!$C378)</f>
        <v/>
      </c>
      <c r="D378" s="42" t="s">
        <v>28</v>
      </c>
      <c r="E378" s="58"/>
      <c r="F378" s="50" t="s">
        <v>28</v>
      </c>
      <c r="G378" s="58"/>
      <c r="H378" s="59"/>
      <c r="I378" s="58"/>
      <c r="J378" s="59"/>
      <c r="K378" s="59"/>
      <c r="L378" s="223"/>
      <c r="M378" s="217"/>
      <c r="N378" s="217"/>
      <c r="O378" s="217"/>
      <c r="P378" s="217"/>
      <c r="Q378" s="219"/>
      <c r="R378" s="221"/>
      <c r="S378" s="186" t="str">
        <f>IF(加入依頼書!$R378=0,"",加入依頼書!$R378)</f>
        <v/>
      </c>
      <c r="T378" s="187"/>
      <c r="U378" s="188"/>
      <c r="V378" s="66"/>
      <c r="W378"/>
      <c r="X378"/>
      <c r="Y378"/>
      <c r="Z378"/>
    </row>
    <row r="379" spans="2:26" ht="27" customHeight="1" x14ac:dyDescent="0.2">
      <c r="B379" s="68"/>
      <c r="C379" s="197"/>
      <c r="D379" s="43" t="str">
        <f>IF(加入依頼書!$F379=0,"",加入依頼書!$F379)</f>
        <v/>
      </c>
      <c r="E379" s="59"/>
      <c r="F379" s="19"/>
      <c r="G379" s="59"/>
      <c r="H379" s="59"/>
      <c r="I379" s="59"/>
      <c r="J379" s="59"/>
      <c r="K379" s="59"/>
      <c r="L379" s="224"/>
      <c r="M379" s="218"/>
      <c r="N379" s="218"/>
      <c r="O379" s="218"/>
      <c r="P379" s="218"/>
      <c r="Q379" s="220"/>
      <c r="R379" s="222"/>
      <c r="S379" s="187"/>
      <c r="T379" s="187"/>
      <c r="U379" s="188"/>
      <c r="V379" s="66"/>
      <c r="W379"/>
      <c r="X379"/>
      <c r="Y379"/>
      <c r="Z379"/>
    </row>
    <row r="380" spans="2:26" ht="14.25" customHeight="1" x14ac:dyDescent="0.2">
      <c r="B380" s="67">
        <v>181</v>
      </c>
      <c r="C380" s="196" t="str">
        <f>IF(加入依頼書!$C380=0,"",加入依頼書!$C380)</f>
        <v/>
      </c>
      <c r="D380" s="42" t="s">
        <v>28</v>
      </c>
      <c r="E380" s="58"/>
      <c r="F380" s="50" t="s">
        <v>28</v>
      </c>
      <c r="G380" s="58"/>
      <c r="H380" s="59"/>
      <c r="I380" s="58"/>
      <c r="J380" s="59"/>
      <c r="K380" s="59"/>
      <c r="L380" s="223"/>
      <c r="M380" s="217"/>
      <c r="N380" s="217"/>
      <c r="O380" s="217"/>
      <c r="P380" s="217"/>
      <c r="Q380" s="219"/>
      <c r="R380" s="221"/>
      <c r="S380" s="186" t="str">
        <f>IF(加入依頼書!$R380=0,"",加入依頼書!$R380)</f>
        <v/>
      </c>
      <c r="T380" s="187"/>
      <c r="U380" s="188"/>
      <c r="V380" s="66"/>
      <c r="W380"/>
      <c r="X380"/>
      <c r="Y380"/>
      <c r="Z380"/>
    </row>
    <row r="381" spans="2:26" ht="27" customHeight="1" x14ac:dyDescent="0.2">
      <c r="B381" s="68"/>
      <c r="C381" s="197"/>
      <c r="D381" s="43" t="str">
        <f>IF(加入依頼書!$F381=0,"",加入依頼書!$F381)</f>
        <v/>
      </c>
      <c r="E381" s="59"/>
      <c r="F381" s="19"/>
      <c r="G381" s="59"/>
      <c r="H381" s="59"/>
      <c r="I381" s="59"/>
      <c r="J381" s="59"/>
      <c r="K381" s="59"/>
      <c r="L381" s="224"/>
      <c r="M381" s="218"/>
      <c r="N381" s="218"/>
      <c r="O381" s="218"/>
      <c r="P381" s="218"/>
      <c r="Q381" s="220"/>
      <c r="R381" s="222"/>
      <c r="S381" s="187"/>
      <c r="T381" s="187"/>
      <c r="U381" s="188"/>
      <c r="V381" s="66"/>
      <c r="W381"/>
      <c r="X381"/>
      <c r="Y381"/>
      <c r="Z381"/>
    </row>
    <row r="382" spans="2:26" ht="14.25" customHeight="1" x14ac:dyDescent="0.2">
      <c r="B382" s="67">
        <v>182</v>
      </c>
      <c r="C382" s="196" t="str">
        <f>IF(加入依頼書!$C382=0,"",加入依頼書!$C382)</f>
        <v/>
      </c>
      <c r="D382" s="42" t="s">
        <v>28</v>
      </c>
      <c r="E382" s="58"/>
      <c r="F382" s="50" t="s">
        <v>28</v>
      </c>
      <c r="G382" s="58"/>
      <c r="H382" s="59"/>
      <c r="I382" s="58"/>
      <c r="J382" s="59"/>
      <c r="K382" s="59"/>
      <c r="L382" s="223"/>
      <c r="M382" s="217"/>
      <c r="N382" s="217"/>
      <c r="O382" s="217"/>
      <c r="P382" s="217"/>
      <c r="Q382" s="219"/>
      <c r="R382" s="221"/>
      <c r="S382" s="186" t="str">
        <f>IF(加入依頼書!$R382=0,"",加入依頼書!$R382)</f>
        <v/>
      </c>
      <c r="T382" s="187"/>
      <c r="U382" s="188"/>
      <c r="V382" s="66"/>
      <c r="W382"/>
      <c r="X382"/>
      <c r="Y382"/>
      <c r="Z382"/>
    </row>
    <row r="383" spans="2:26" ht="27" customHeight="1" x14ac:dyDescent="0.2">
      <c r="B383" s="68"/>
      <c r="C383" s="197"/>
      <c r="D383" s="43" t="str">
        <f>IF(加入依頼書!$F383=0,"",加入依頼書!$F383)</f>
        <v/>
      </c>
      <c r="E383" s="59"/>
      <c r="F383" s="19"/>
      <c r="G383" s="59"/>
      <c r="H383" s="59"/>
      <c r="I383" s="59"/>
      <c r="J383" s="59"/>
      <c r="K383" s="59"/>
      <c r="L383" s="224"/>
      <c r="M383" s="218"/>
      <c r="N383" s="218"/>
      <c r="O383" s="218"/>
      <c r="P383" s="218"/>
      <c r="Q383" s="220"/>
      <c r="R383" s="222"/>
      <c r="S383" s="187"/>
      <c r="T383" s="187"/>
      <c r="U383" s="188"/>
      <c r="V383" s="66"/>
      <c r="W383"/>
      <c r="X383"/>
      <c r="Y383"/>
      <c r="Z383"/>
    </row>
    <row r="384" spans="2:26" ht="14.25" customHeight="1" x14ac:dyDescent="0.2">
      <c r="B384" s="67">
        <v>183</v>
      </c>
      <c r="C384" s="196" t="str">
        <f>IF(加入依頼書!$C384=0,"",加入依頼書!$C384)</f>
        <v/>
      </c>
      <c r="D384" s="42" t="s">
        <v>28</v>
      </c>
      <c r="E384" s="58"/>
      <c r="F384" s="50" t="s">
        <v>28</v>
      </c>
      <c r="G384" s="58"/>
      <c r="H384" s="59"/>
      <c r="I384" s="58"/>
      <c r="J384" s="59"/>
      <c r="K384" s="59"/>
      <c r="L384" s="223"/>
      <c r="M384" s="217"/>
      <c r="N384" s="217"/>
      <c r="O384" s="217"/>
      <c r="P384" s="217"/>
      <c r="Q384" s="219"/>
      <c r="R384" s="221"/>
      <c r="S384" s="186" t="str">
        <f>IF(加入依頼書!$R384=0,"",加入依頼書!$R384)</f>
        <v/>
      </c>
      <c r="T384" s="187"/>
      <c r="U384" s="188"/>
      <c r="V384" s="66"/>
      <c r="W384"/>
      <c r="X384"/>
      <c r="Y384"/>
      <c r="Z384"/>
    </row>
    <row r="385" spans="2:26" ht="27" customHeight="1" x14ac:dyDescent="0.2">
      <c r="B385" s="68"/>
      <c r="C385" s="197"/>
      <c r="D385" s="43" t="str">
        <f>IF(加入依頼書!$F385=0,"",加入依頼書!$F385)</f>
        <v/>
      </c>
      <c r="E385" s="59"/>
      <c r="F385" s="19"/>
      <c r="G385" s="59"/>
      <c r="H385" s="59"/>
      <c r="I385" s="59"/>
      <c r="J385" s="59"/>
      <c r="K385" s="59"/>
      <c r="L385" s="224"/>
      <c r="M385" s="218"/>
      <c r="N385" s="218"/>
      <c r="O385" s="218"/>
      <c r="P385" s="218"/>
      <c r="Q385" s="220"/>
      <c r="R385" s="222"/>
      <c r="S385" s="187"/>
      <c r="T385" s="187"/>
      <c r="U385" s="188"/>
      <c r="V385" s="66"/>
      <c r="W385"/>
      <c r="X385"/>
      <c r="Y385"/>
      <c r="Z385"/>
    </row>
    <row r="386" spans="2:26" ht="14.25" customHeight="1" x14ac:dyDescent="0.2">
      <c r="B386" s="67">
        <v>184</v>
      </c>
      <c r="C386" s="196" t="str">
        <f>IF(加入依頼書!$C386=0,"",加入依頼書!$C386)</f>
        <v/>
      </c>
      <c r="D386" s="42" t="s">
        <v>28</v>
      </c>
      <c r="E386" s="58"/>
      <c r="F386" s="50" t="s">
        <v>28</v>
      </c>
      <c r="G386" s="58"/>
      <c r="H386" s="59"/>
      <c r="I386" s="58"/>
      <c r="J386" s="59"/>
      <c r="K386" s="59"/>
      <c r="L386" s="223"/>
      <c r="M386" s="217"/>
      <c r="N386" s="217"/>
      <c r="O386" s="217"/>
      <c r="P386" s="217"/>
      <c r="Q386" s="219"/>
      <c r="R386" s="221"/>
      <c r="S386" s="186" t="str">
        <f>IF(加入依頼書!$R386=0,"",加入依頼書!$R386)</f>
        <v/>
      </c>
      <c r="T386" s="187"/>
      <c r="U386" s="188"/>
      <c r="V386" s="66"/>
      <c r="W386"/>
      <c r="X386"/>
      <c r="Y386"/>
      <c r="Z386"/>
    </row>
    <row r="387" spans="2:26" ht="27" customHeight="1" x14ac:dyDescent="0.2">
      <c r="B387" s="68"/>
      <c r="C387" s="197"/>
      <c r="D387" s="43" t="str">
        <f>IF(加入依頼書!$F387=0,"",加入依頼書!$F387)</f>
        <v/>
      </c>
      <c r="E387" s="59"/>
      <c r="F387" s="19"/>
      <c r="G387" s="59"/>
      <c r="H387" s="59"/>
      <c r="I387" s="59"/>
      <c r="J387" s="59"/>
      <c r="K387" s="59"/>
      <c r="L387" s="224"/>
      <c r="M387" s="218"/>
      <c r="N387" s="218"/>
      <c r="O387" s="218"/>
      <c r="P387" s="218"/>
      <c r="Q387" s="220"/>
      <c r="R387" s="222"/>
      <c r="S387" s="187"/>
      <c r="T387" s="187"/>
      <c r="U387" s="188"/>
      <c r="V387" s="66"/>
      <c r="W387"/>
      <c r="X387"/>
      <c r="Y387"/>
      <c r="Z387"/>
    </row>
    <row r="388" spans="2:26" ht="14.25" customHeight="1" x14ac:dyDescent="0.2">
      <c r="B388" s="67">
        <v>185</v>
      </c>
      <c r="C388" s="196" t="str">
        <f>IF(加入依頼書!$C388=0,"",加入依頼書!$C388)</f>
        <v/>
      </c>
      <c r="D388" s="42" t="s">
        <v>28</v>
      </c>
      <c r="E388" s="58"/>
      <c r="F388" s="50" t="s">
        <v>28</v>
      </c>
      <c r="G388" s="58"/>
      <c r="H388" s="59"/>
      <c r="I388" s="58"/>
      <c r="J388" s="59"/>
      <c r="K388" s="59"/>
      <c r="L388" s="223"/>
      <c r="M388" s="217"/>
      <c r="N388" s="217"/>
      <c r="O388" s="217"/>
      <c r="P388" s="217"/>
      <c r="Q388" s="219"/>
      <c r="R388" s="221"/>
      <c r="S388" s="186" t="str">
        <f>IF(加入依頼書!$R388=0,"",加入依頼書!$R388)</f>
        <v/>
      </c>
      <c r="T388" s="187"/>
      <c r="U388" s="188"/>
      <c r="V388" s="66"/>
      <c r="W388"/>
      <c r="X388"/>
      <c r="Y388"/>
      <c r="Z388"/>
    </row>
    <row r="389" spans="2:26" ht="27" customHeight="1" x14ac:dyDescent="0.2">
      <c r="B389" s="68"/>
      <c r="C389" s="197"/>
      <c r="D389" s="43" t="str">
        <f>IF(加入依頼書!$F389=0,"",加入依頼書!$F389)</f>
        <v/>
      </c>
      <c r="E389" s="59"/>
      <c r="F389" s="19"/>
      <c r="G389" s="59"/>
      <c r="H389" s="59"/>
      <c r="I389" s="59"/>
      <c r="J389" s="59"/>
      <c r="K389" s="59"/>
      <c r="L389" s="224"/>
      <c r="M389" s="218"/>
      <c r="N389" s="218"/>
      <c r="O389" s="218"/>
      <c r="P389" s="218"/>
      <c r="Q389" s="220"/>
      <c r="R389" s="222"/>
      <c r="S389" s="187"/>
      <c r="T389" s="187"/>
      <c r="U389" s="188"/>
      <c r="V389" s="66"/>
      <c r="W389"/>
      <c r="X389"/>
      <c r="Y389"/>
      <c r="Z389"/>
    </row>
    <row r="390" spans="2:26" ht="14.25" customHeight="1" x14ac:dyDescent="0.2">
      <c r="B390" s="67">
        <v>186</v>
      </c>
      <c r="C390" s="196" t="str">
        <f>IF(加入依頼書!$C390=0,"",加入依頼書!$C390)</f>
        <v/>
      </c>
      <c r="D390" s="42" t="s">
        <v>28</v>
      </c>
      <c r="E390" s="58"/>
      <c r="F390" s="50" t="s">
        <v>28</v>
      </c>
      <c r="G390" s="58"/>
      <c r="H390" s="59"/>
      <c r="I390" s="58"/>
      <c r="J390" s="59"/>
      <c r="K390" s="59"/>
      <c r="L390" s="223"/>
      <c r="M390" s="217"/>
      <c r="N390" s="217"/>
      <c r="O390" s="217"/>
      <c r="P390" s="217"/>
      <c r="Q390" s="219"/>
      <c r="R390" s="221"/>
      <c r="S390" s="186" t="str">
        <f>IF(加入依頼書!$R390=0,"",加入依頼書!$R390)</f>
        <v/>
      </c>
      <c r="T390" s="187"/>
      <c r="U390" s="188"/>
      <c r="V390" s="66"/>
      <c r="W390"/>
      <c r="X390"/>
      <c r="Y390"/>
      <c r="Z390"/>
    </row>
    <row r="391" spans="2:26" ht="27" customHeight="1" x14ac:dyDescent="0.2">
      <c r="B391" s="68"/>
      <c r="C391" s="197"/>
      <c r="D391" s="43" t="str">
        <f>IF(加入依頼書!$F391=0,"",加入依頼書!$F391)</f>
        <v/>
      </c>
      <c r="E391" s="59"/>
      <c r="F391" s="19"/>
      <c r="G391" s="59"/>
      <c r="H391" s="59"/>
      <c r="I391" s="59"/>
      <c r="J391" s="59"/>
      <c r="K391" s="59"/>
      <c r="L391" s="224"/>
      <c r="M391" s="218"/>
      <c r="N391" s="218"/>
      <c r="O391" s="218"/>
      <c r="P391" s="218"/>
      <c r="Q391" s="220"/>
      <c r="R391" s="222"/>
      <c r="S391" s="187"/>
      <c r="T391" s="187"/>
      <c r="U391" s="188"/>
      <c r="V391" s="66"/>
      <c r="W391"/>
      <c r="X391"/>
      <c r="Y391"/>
      <c r="Z391"/>
    </row>
    <row r="392" spans="2:26" ht="14.25" customHeight="1" x14ac:dyDescent="0.2">
      <c r="B392" s="67">
        <v>187</v>
      </c>
      <c r="C392" s="196" t="str">
        <f>IF(加入依頼書!$C392=0,"",加入依頼書!$C392)</f>
        <v/>
      </c>
      <c r="D392" s="42" t="s">
        <v>28</v>
      </c>
      <c r="E392" s="58"/>
      <c r="F392" s="50" t="s">
        <v>28</v>
      </c>
      <c r="G392" s="58"/>
      <c r="H392" s="59"/>
      <c r="I392" s="58"/>
      <c r="J392" s="59"/>
      <c r="K392" s="59"/>
      <c r="L392" s="223"/>
      <c r="M392" s="217"/>
      <c r="N392" s="217"/>
      <c r="O392" s="217"/>
      <c r="P392" s="217"/>
      <c r="Q392" s="219"/>
      <c r="R392" s="221"/>
      <c r="S392" s="186" t="str">
        <f>IF(加入依頼書!$R392=0,"",加入依頼書!$R392)</f>
        <v/>
      </c>
      <c r="T392" s="187"/>
      <c r="U392" s="188"/>
      <c r="V392" s="66"/>
      <c r="W392"/>
      <c r="X392"/>
      <c r="Y392"/>
      <c r="Z392"/>
    </row>
    <row r="393" spans="2:26" ht="27" customHeight="1" x14ac:dyDescent="0.2">
      <c r="B393" s="68"/>
      <c r="C393" s="197"/>
      <c r="D393" s="43" t="str">
        <f>IF(加入依頼書!$F393=0,"",加入依頼書!$F393)</f>
        <v/>
      </c>
      <c r="E393" s="59"/>
      <c r="F393" s="19"/>
      <c r="G393" s="59"/>
      <c r="H393" s="59"/>
      <c r="I393" s="59"/>
      <c r="J393" s="59"/>
      <c r="K393" s="59"/>
      <c r="L393" s="224"/>
      <c r="M393" s="218"/>
      <c r="N393" s="218"/>
      <c r="O393" s="218"/>
      <c r="P393" s="218"/>
      <c r="Q393" s="220"/>
      <c r="R393" s="222"/>
      <c r="S393" s="187"/>
      <c r="T393" s="187"/>
      <c r="U393" s="188"/>
      <c r="V393" s="66"/>
      <c r="W393"/>
      <c r="X393"/>
      <c r="Y393"/>
      <c r="Z393"/>
    </row>
    <row r="394" spans="2:26" ht="14.25" customHeight="1" x14ac:dyDescent="0.2">
      <c r="B394" s="67">
        <v>188</v>
      </c>
      <c r="C394" s="196" t="str">
        <f>IF(加入依頼書!$C394=0,"",加入依頼書!$C394)</f>
        <v/>
      </c>
      <c r="D394" s="42" t="s">
        <v>28</v>
      </c>
      <c r="E394" s="58"/>
      <c r="F394" s="50" t="s">
        <v>28</v>
      </c>
      <c r="G394" s="58"/>
      <c r="H394" s="59"/>
      <c r="I394" s="58"/>
      <c r="J394" s="59"/>
      <c r="K394" s="59"/>
      <c r="L394" s="223"/>
      <c r="M394" s="217"/>
      <c r="N394" s="217"/>
      <c r="O394" s="217"/>
      <c r="P394" s="217"/>
      <c r="Q394" s="219"/>
      <c r="R394" s="221"/>
      <c r="S394" s="186" t="str">
        <f>IF(加入依頼書!$R394=0,"",加入依頼書!$R394)</f>
        <v/>
      </c>
      <c r="T394" s="187"/>
      <c r="U394" s="188"/>
      <c r="V394" s="66"/>
      <c r="W394"/>
      <c r="X394"/>
      <c r="Y394"/>
      <c r="Z394"/>
    </row>
    <row r="395" spans="2:26" ht="27" customHeight="1" x14ac:dyDescent="0.2">
      <c r="B395" s="68"/>
      <c r="C395" s="197"/>
      <c r="D395" s="43" t="str">
        <f>IF(加入依頼書!$F395=0,"",加入依頼書!$F395)</f>
        <v/>
      </c>
      <c r="E395" s="59"/>
      <c r="F395" s="19"/>
      <c r="G395" s="59"/>
      <c r="H395" s="59"/>
      <c r="I395" s="59"/>
      <c r="J395" s="59"/>
      <c r="K395" s="59"/>
      <c r="L395" s="224"/>
      <c r="M395" s="218"/>
      <c r="N395" s="218"/>
      <c r="O395" s="218"/>
      <c r="P395" s="218"/>
      <c r="Q395" s="220"/>
      <c r="R395" s="222"/>
      <c r="S395" s="187"/>
      <c r="T395" s="187"/>
      <c r="U395" s="188"/>
      <c r="V395" s="66"/>
      <c r="W395"/>
      <c r="X395"/>
      <c r="Y395"/>
      <c r="Z395"/>
    </row>
    <row r="396" spans="2:26" ht="14.25" customHeight="1" x14ac:dyDescent="0.2">
      <c r="B396" s="67">
        <v>189</v>
      </c>
      <c r="C396" s="196" t="str">
        <f>IF(加入依頼書!$C396=0,"",加入依頼書!$C396)</f>
        <v/>
      </c>
      <c r="D396" s="42" t="s">
        <v>28</v>
      </c>
      <c r="E396" s="58"/>
      <c r="F396" s="50" t="s">
        <v>28</v>
      </c>
      <c r="G396" s="58"/>
      <c r="H396" s="59"/>
      <c r="I396" s="58"/>
      <c r="J396" s="59"/>
      <c r="K396" s="59"/>
      <c r="L396" s="223"/>
      <c r="M396" s="217"/>
      <c r="N396" s="217"/>
      <c r="O396" s="217"/>
      <c r="P396" s="217"/>
      <c r="Q396" s="219"/>
      <c r="R396" s="221"/>
      <c r="S396" s="186" t="str">
        <f>IF(加入依頼書!$R396=0,"",加入依頼書!$R396)</f>
        <v/>
      </c>
      <c r="T396" s="187"/>
      <c r="U396" s="188"/>
      <c r="V396" s="66"/>
      <c r="W396"/>
      <c r="X396"/>
      <c r="Y396"/>
      <c r="Z396"/>
    </row>
    <row r="397" spans="2:26" ht="27" customHeight="1" x14ac:dyDescent="0.2">
      <c r="B397" s="68"/>
      <c r="C397" s="197"/>
      <c r="D397" s="43" t="str">
        <f>IF(加入依頼書!$F397=0,"",加入依頼書!$F397)</f>
        <v/>
      </c>
      <c r="E397" s="59"/>
      <c r="F397" s="19"/>
      <c r="G397" s="59"/>
      <c r="H397" s="59"/>
      <c r="I397" s="59"/>
      <c r="J397" s="59"/>
      <c r="K397" s="59"/>
      <c r="L397" s="224"/>
      <c r="M397" s="218"/>
      <c r="N397" s="218"/>
      <c r="O397" s="218"/>
      <c r="P397" s="218"/>
      <c r="Q397" s="220"/>
      <c r="R397" s="222"/>
      <c r="S397" s="187"/>
      <c r="T397" s="187"/>
      <c r="U397" s="188"/>
      <c r="V397" s="66"/>
      <c r="W397"/>
      <c r="X397"/>
      <c r="Y397"/>
      <c r="Z397"/>
    </row>
    <row r="398" spans="2:26" ht="14.25" customHeight="1" x14ac:dyDescent="0.2">
      <c r="B398" s="67">
        <v>190</v>
      </c>
      <c r="C398" s="196" t="str">
        <f>IF(加入依頼書!$C398=0,"",加入依頼書!$C398)</f>
        <v/>
      </c>
      <c r="D398" s="42" t="s">
        <v>28</v>
      </c>
      <c r="E398" s="58"/>
      <c r="F398" s="50" t="s">
        <v>28</v>
      </c>
      <c r="G398" s="58"/>
      <c r="H398" s="59"/>
      <c r="I398" s="58"/>
      <c r="J398" s="59"/>
      <c r="K398" s="59"/>
      <c r="L398" s="223"/>
      <c r="M398" s="217"/>
      <c r="N398" s="217"/>
      <c r="O398" s="217"/>
      <c r="P398" s="217"/>
      <c r="Q398" s="219"/>
      <c r="R398" s="221"/>
      <c r="S398" s="186" t="str">
        <f>IF(加入依頼書!$R398=0,"",加入依頼書!$R398)</f>
        <v/>
      </c>
      <c r="T398" s="187"/>
      <c r="U398" s="188"/>
      <c r="V398" s="66"/>
      <c r="W398"/>
      <c r="X398"/>
      <c r="Y398"/>
      <c r="Z398"/>
    </row>
    <row r="399" spans="2:26" ht="27" customHeight="1" x14ac:dyDescent="0.2">
      <c r="B399" s="68"/>
      <c r="C399" s="197"/>
      <c r="D399" s="43" t="str">
        <f>IF(加入依頼書!$F399=0,"",加入依頼書!$F399)</f>
        <v/>
      </c>
      <c r="E399" s="59"/>
      <c r="F399" s="19"/>
      <c r="G399" s="59"/>
      <c r="H399" s="59"/>
      <c r="I399" s="59"/>
      <c r="J399" s="59"/>
      <c r="K399" s="59"/>
      <c r="L399" s="224"/>
      <c r="M399" s="218"/>
      <c r="N399" s="218"/>
      <c r="O399" s="218"/>
      <c r="P399" s="218"/>
      <c r="Q399" s="220"/>
      <c r="R399" s="222"/>
      <c r="S399" s="187"/>
      <c r="T399" s="187"/>
      <c r="U399" s="188"/>
      <c r="V399" s="66"/>
      <c r="W399"/>
      <c r="X399"/>
      <c r="Y399"/>
      <c r="Z399"/>
    </row>
    <row r="400" spans="2:26" ht="14.25" customHeight="1" x14ac:dyDescent="0.2">
      <c r="B400" s="67">
        <v>191</v>
      </c>
      <c r="C400" s="196" t="str">
        <f>IF(加入依頼書!$C400=0,"",加入依頼書!$C400)</f>
        <v/>
      </c>
      <c r="D400" s="42" t="s">
        <v>28</v>
      </c>
      <c r="E400" s="58"/>
      <c r="F400" s="50" t="s">
        <v>28</v>
      </c>
      <c r="G400" s="58"/>
      <c r="H400" s="59"/>
      <c r="I400" s="58"/>
      <c r="J400" s="59"/>
      <c r="K400" s="59"/>
      <c r="L400" s="223"/>
      <c r="M400" s="217"/>
      <c r="N400" s="217"/>
      <c r="O400" s="217"/>
      <c r="P400" s="217"/>
      <c r="Q400" s="219"/>
      <c r="R400" s="221"/>
      <c r="S400" s="186" t="str">
        <f>IF(加入依頼書!$R400=0,"",加入依頼書!$R400)</f>
        <v/>
      </c>
      <c r="T400" s="187"/>
      <c r="U400" s="188"/>
      <c r="V400" s="66"/>
      <c r="W400"/>
      <c r="X400"/>
      <c r="Y400"/>
      <c r="Z400"/>
    </row>
    <row r="401" spans="2:26" ht="27" customHeight="1" x14ac:dyDescent="0.2">
      <c r="B401" s="68"/>
      <c r="C401" s="197"/>
      <c r="D401" s="43" t="str">
        <f>IF(加入依頼書!$F401=0,"",加入依頼書!$F401)</f>
        <v/>
      </c>
      <c r="E401" s="59"/>
      <c r="F401" s="19"/>
      <c r="G401" s="59"/>
      <c r="H401" s="59"/>
      <c r="I401" s="59"/>
      <c r="J401" s="59"/>
      <c r="K401" s="59"/>
      <c r="L401" s="224"/>
      <c r="M401" s="218"/>
      <c r="N401" s="218"/>
      <c r="O401" s="218"/>
      <c r="P401" s="218"/>
      <c r="Q401" s="220"/>
      <c r="R401" s="222"/>
      <c r="S401" s="187"/>
      <c r="T401" s="187"/>
      <c r="U401" s="188"/>
      <c r="V401" s="66"/>
      <c r="W401"/>
      <c r="X401"/>
      <c r="Y401"/>
      <c r="Z401"/>
    </row>
    <row r="402" spans="2:26" ht="14.25" customHeight="1" x14ac:dyDescent="0.2">
      <c r="B402" s="67">
        <v>192</v>
      </c>
      <c r="C402" s="196" t="str">
        <f>IF(加入依頼書!$C402=0,"",加入依頼書!$C402)</f>
        <v/>
      </c>
      <c r="D402" s="42" t="s">
        <v>28</v>
      </c>
      <c r="E402" s="58"/>
      <c r="F402" s="50" t="s">
        <v>28</v>
      </c>
      <c r="G402" s="58"/>
      <c r="H402" s="59"/>
      <c r="I402" s="58"/>
      <c r="J402" s="59"/>
      <c r="K402" s="59"/>
      <c r="L402" s="223"/>
      <c r="M402" s="217"/>
      <c r="N402" s="217"/>
      <c r="O402" s="217"/>
      <c r="P402" s="217"/>
      <c r="Q402" s="219"/>
      <c r="R402" s="221"/>
      <c r="S402" s="186" t="str">
        <f>IF(加入依頼書!$R402=0,"",加入依頼書!$R402)</f>
        <v/>
      </c>
      <c r="T402" s="187"/>
      <c r="U402" s="188"/>
      <c r="V402" s="66"/>
      <c r="W402"/>
      <c r="X402"/>
      <c r="Y402"/>
      <c r="Z402"/>
    </row>
    <row r="403" spans="2:26" ht="27" customHeight="1" x14ac:dyDescent="0.2">
      <c r="B403" s="68"/>
      <c r="C403" s="197"/>
      <c r="D403" s="43" t="str">
        <f>IF(加入依頼書!$F403=0,"",加入依頼書!$F403)</f>
        <v/>
      </c>
      <c r="E403" s="59"/>
      <c r="F403" s="19"/>
      <c r="G403" s="59"/>
      <c r="H403" s="59"/>
      <c r="I403" s="59"/>
      <c r="J403" s="59"/>
      <c r="K403" s="59"/>
      <c r="L403" s="224"/>
      <c r="M403" s="218"/>
      <c r="N403" s="218"/>
      <c r="O403" s="218"/>
      <c r="P403" s="218"/>
      <c r="Q403" s="220"/>
      <c r="R403" s="222"/>
      <c r="S403" s="187"/>
      <c r="T403" s="187"/>
      <c r="U403" s="188"/>
      <c r="V403" s="66"/>
      <c r="W403"/>
      <c r="X403"/>
      <c r="Y403"/>
      <c r="Z403"/>
    </row>
    <row r="404" spans="2:26" ht="14.25" customHeight="1" x14ac:dyDescent="0.2">
      <c r="B404" s="67">
        <v>193</v>
      </c>
      <c r="C404" s="196" t="str">
        <f>IF(加入依頼書!$C404=0,"",加入依頼書!$C404)</f>
        <v/>
      </c>
      <c r="D404" s="42" t="s">
        <v>28</v>
      </c>
      <c r="E404" s="58"/>
      <c r="F404" s="50" t="s">
        <v>28</v>
      </c>
      <c r="G404" s="58"/>
      <c r="H404" s="59"/>
      <c r="I404" s="58"/>
      <c r="J404" s="59"/>
      <c r="K404" s="59"/>
      <c r="L404" s="223"/>
      <c r="M404" s="217"/>
      <c r="N404" s="217"/>
      <c r="O404" s="217"/>
      <c r="P404" s="217"/>
      <c r="Q404" s="219"/>
      <c r="R404" s="221"/>
      <c r="S404" s="186" t="str">
        <f>IF(加入依頼書!$R404=0,"",加入依頼書!$R404)</f>
        <v/>
      </c>
      <c r="T404" s="187"/>
      <c r="U404" s="188"/>
      <c r="V404" s="66"/>
      <c r="W404"/>
      <c r="X404"/>
      <c r="Y404"/>
      <c r="Z404"/>
    </row>
    <row r="405" spans="2:26" ht="27" customHeight="1" x14ac:dyDescent="0.2">
      <c r="B405" s="68"/>
      <c r="C405" s="197"/>
      <c r="D405" s="43" t="str">
        <f>IF(加入依頼書!$F405=0,"",加入依頼書!$F405)</f>
        <v/>
      </c>
      <c r="E405" s="59"/>
      <c r="F405" s="19"/>
      <c r="G405" s="59"/>
      <c r="H405" s="59"/>
      <c r="I405" s="59"/>
      <c r="J405" s="59"/>
      <c r="K405" s="59"/>
      <c r="L405" s="224"/>
      <c r="M405" s="218"/>
      <c r="N405" s="218"/>
      <c r="O405" s="218"/>
      <c r="P405" s="218"/>
      <c r="Q405" s="220"/>
      <c r="R405" s="222"/>
      <c r="S405" s="187"/>
      <c r="T405" s="187"/>
      <c r="U405" s="188"/>
      <c r="V405" s="66"/>
      <c r="W405"/>
      <c r="X405"/>
      <c r="Y405"/>
      <c r="Z405"/>
    </row>
    <row r="406" spans="2:26" ht="14.25" customHeight="1" x14ac:dyDescent="0.2">
      <c r="B406" s="67">
        <v>194</v>
      </c>
      <c r="C406" s="196" t="str">
        <f>IF(加入依頼書!$C406=0,"",加入依頼書!$C406)</f>
        <v/>
      </c>
      <c r="D406" s="42" t="s">
        <v>28</v>
      </c>
      <c r="E406" s="58"/>
      <c r="F406" s="50" t="s">
        <v>28</v>
      </c>
      <c r="G406" s="58"/>
      <c r="H406" s="59"/>
      <c r="I406" s="58"/>
      <c r="J406" s="59"/>
      <c r="K406" s="59"/>
      <c r="L406" s="223"/>
      <c r="M406" s="217"/>
      <c r="N406" s="217"/>
      <c r="O406" s="217"/>
      <c r="P406" s="217"/>
      <c r="Q406" s="219"/>
      <c r="R406" s="221"/>
      <c r="S406" s="186" t="str">
        <f>IF(加入依頼書!$R406=0,"",加入依頼書!$R406)</f>
        <v/>
      </c>
      <c r="T406" s="187"/>
      <c r="U406" s="188"/>
      <c r="V406" s="66"/>
      <c r="W406"/>
      <c r="X406"/>
      <c r="Y406"/>
      <c r="Z406"/>
    </row>
    <row r="407" spans="2:26" ht="27" customHeight="1" x14ac:dyDescent="0.2">
      <c r="B407" s="68"/>
      <c r="C407" s="197"/>
      <c r="D407" s="43" t="str">
        <f>IF(加入依頼書!$F407=0,"",加入依頼書!$F407)</f>
        <v/>
      </c>
      <c r="E407" s="59"/>
      <c r="F407" s="19"/>
      <c r="G407" s="59"/>
      <c r="H407" s="59"/>
      <c r="I407" s="59"/>
      <c r="J407" s="59"/>
      <c r="K407" s="59"/>
      <c r="L407" s="224"/>
      <c r="M407" s="218"/>
      <c r="N407" s="218"/>
      <c r="O407" s="218"/>
      <c r="P407" s="218"/>
      <c r="Q407" s="220"/>
      <c r="R407" s="222"/>
      <c r="S407" s="187"/>
      <c r="T407" s="187"/>
      <c r="U407" s="188"/>
      <c r="V407" s="66"/>
      <c r="W407"/>
      <c r="X407"/>
      <c r="Y407"/>
      <c r="Z407"/>
    </row>
    <row r="408" spans="2:26" ht="14.25" customHeight="1" x14ac:dyDescent="0.2">
      <c r="B408" s="67">
        <v>195</v>
      </c>
      <c r="C408" s="196" t="str">
        <f>IF(加入依頼書!$C408=0,"",加入依頼書!$C408)</f>
        <v/>
      </c>
      <c r="D408" s="42" t="s">
        <v>28</v>
      </c>
      <c r="E408" s="58"/>
      <c r="F408" s="50" t="s">
        <v>28</v>
      </c>
      <c r="G408" s="58"/>
      <c r="H408" s="59"/>
      <c r="I408" s="58"/>
      <c r="J408" s="59"/>
      <c r="K408" s="59"/>
      <c r="L408" s="223"/>
      <c r="M408" s="217"/>
      <c r="N408" s="217"/>
      <c r="O408" s="217"/>
      <c r="P408" s="217"/>
      <c r="Q408" s="219"/>
      <c r="R408" s="221"/>
      <c r="S408" s="186" t="str">
        <f>IF(加入依頼書!$R408=0,"",加入依頼書!$R408)</f>
        <v/>
      </c>
      <c r="T408" s="187"/>
      <c r="U408" s="188"/>
      <c r="V408" s="66"/>
      <c r="W408"/>
      <c r="X408"/>
      <c r="Y408"/>
      <c r="Z408"/>
    </row>
    <row r="409" spans="2:26" ht="27" customHeight="1" x14ac:dyDescent="0.2">
      <c r="B409" s="68"/>
      <c r="C409" s="197"/>
      <c r="D409" s="43" t="str">
        <f>IF(加入依頼書!$F409=0,"",加入依頼書!$F409)</f>
        <v/>
      </c>
      <c r="E409" s="59"/>
      <c r="F409" s="19"/>
      <c r="G409" s="59"/>
      <c r="H409" s="59"/>
      <c r="I409" s="59"/>
      <c r="J409" s="59"/>
      <c r="K409" s="59"/>
      <c r="L409" s="224"/>
      <c r="M409" s="218"/>
      <c r="N409" s="218"/>
      <c r="O409" s="218"/>
      <c r="P409" s="218"/>
      <c r="Q409" s="220"/>
      <c r="R409" s="222"/>
      <c r="S409" s="187"/>
      <c r="T409" s="187"/>
      <c r="U409" s="188"/>
      <c r="V409" s="66"/>
      <c r="W409"/>
      <c r="X409"/>
      <c r="Y409"/>
      <c r="Z409"/>
    </row>
    <row r="410" spans="2:26" ht="14.25" customHeight="1" x14ac:dyDescent="0.2">
      <c r="B410" s="67">
        <v>196</v>
      </c>
      <c r="C410" s="196" t="str">
        <f>IF(加入依頼書!$C410=0,"",加入依頼書!$C410)</f>
        <v/>
      </c>
      <c r="D410" s="42" t="s">
        <v>28</v>
      </c>
      <c r="E410" s="58"/>
      <c r="F410" s="50" t="s">
        <v>28</v>
      </c>
      <c r="G410" s="58"/>
      <c r="H410" s="59"/>
      <c r="I410" s="58"/>
      <c r="J410" s="59"/>
      <c r="K410" s="59"/>
      <c r="L410" s="223"/>
      <c r="M410" s="217"/>
      <c r="N410" s="217"/>
      <c r="O410" s="217"/>
      <c r="P410" s="217"/>
      <c r="Q410" s="219"/>
      <c r="R410" s="221"/>
      <c r="S410" s="186" t="str">
        <f>IF(加入依頼書!$R410=0,"",加入依頼書!$R410)</f>
        <v/>
      </c>
      <c r="T410" s="187"/>
      <c r="U410" s="188"/>
      <c r="V410" s="66"/>
      <c r="W410"/>
      <c r="X410"/>
      <c r="Y410"/>
      <c r="Z410"/>
    </row>
    <row r="411" spans="2:26" ht="27" customHeight="1" x14ac:dyDescent="0.2">
      <c r="B411" s="68"/>
      <c r="C411" s="197"/>
      <c r="D411" s="43" t="str">
        <f>IF(加入依頼書!$F411=0,"",加入依頼書!$F411)</f>
        <v/>
      </c>
      <c r="E411" s="59"/>
      <c r="F411" s="19"/>
      <c r="G411" s="59"/>
      <c r="H411" s="59"/>
      <c r="I411" s="59"/>
      <c r="J411" s="59"/>
      <c r="K411" s="59"/>
      <c r="L411" s="224"/>
      <c r="M411" s="218"/>
      <c r="N411" s="218"/>
      <c r="O411" s="218"/>
      <c r="P411" s="218"/>
      <c r="Q411" s="220"/>
      <c r="R411" s="222"/>
      <c r="S411" s="187"/>
      <c r="T411" s="187"/>
      <c r="U411" s="188"/>
      <c r="V411" s="66"/>
      <c r="W411"/>
      <c r="X411"/>
      <c r="Y411"/>
      <c r="Z411"/>
    </row>
    <row r="412" spans="2:26" ht="14.25" customHeight="1" x14ac:dyDescent="0.2">
      <c r="B412" s="67">
        <v>197</v>
      </c>
      <c r="C412" s="196" t="str">
        <f>IF(加入依頼書!$C412=0,"",加入依頼書!$C412)</f>
        <v/>
      </c>
      <c r="D412" s="42" t="s">
        <v>28</v>
      </c>
      <c r="E412" s="58"/>
      <c r="F412" s="50" t="s">
        <v>28</v>
      </c>
      <c r="G412" s="58"/>
      <c r="H412" s="59"/>
      <c r="I412" s="58"/>
      <c r="J412" s="59"/>
      <c r="K412" s="59"/>
      <c r="L412" s="223"/>
      <c r="M412" s="217"/>
      <c r="N412" s="217"/>
      <c r="O412" s="217"/>
      <c r="P412" s="217"/>
      <c r="Q412" s="219"/>
      <c r="R412" s="221"/>
      <c r="S412" s="186" t="str">
        <f>IF(加入依頼書!$R412=0,"",加入依頼書!$R412)</f>
        <v/>
      </c>
      <c r="T412" s="187"/>
      <c r="U412" s="188"/>
      <c r="V412" s="66"/>
      <c r="W412"/>
      <c r="X412"/>
      <c r="Y412"/>
      <c r="Z412"/>
    </row>
    <row r="413" spans="2:26" ht="27" customHeight="1" x14ac:dyDescent="0.2">
      <c r="B413" s="68"/>
      <c r="C413" s="197"/>
      <c r="D413" s="43" t="str">
        <f>IF(加入依頼書!$F413=0,"",加入依頼書!$F413)</f>
        <v/>
      </c>
      <c r="E413" s="59"/>
      <c r="F413" s="19"/>
      <c r="G413" s="59"/>
      <c r="H413" s="59"/>
      <c r="I413" s="59"/>
      <c r="J413" s="59"/>
      <c r="K413" s="59"/>
      <c r="L413" s="224"/>
      <c r="M413" s="218"/>
      <c r="N413" s="218"/>
      <c r="O413" s="218"/>
      <c r="P413" s="218"/>
      <c r="Q413" s="220"/>
      <c r="R413" s="222"/>
      <c r="S413" s="187"/>
      <c r="T413" s="187"/>
      <c r="U413" s="188"/>
      <c r="V413" s="66"/>
      <c r="W413"/>
      <c r="X413"/>
      <c r="Y413"/>
      <c r="Z413"/>
    </row>
    <row r="414" spans="2:26" ht="14.25" customHeight="1" x14ac:dyDescent="0.2">
      <c r="B414" s="67">
        <v>198</v>
      </c>
      <c r="C414" s="196" t="str">
        <f>IF(加入依頼書!$C414=0,"",加入依頼書!$C414)</f>
        <v/>
      </c>
      <c r="D414" s="42" t="s">
        <v>28</v>
      </c>
      <c r="E414" s="58"/>
      <c r="F414" s="50" t="s">
        <v>28</v>
      </c>
      <c r="G414" s="58"/>
      <c r="H414" s="59"/>
      <c r="I414" s="58"/>
      <c r="J414" s="59"/>
      <c r="K414" s="59"/>
      <c r="L414" s="223"/>
      <c r="M414" s="217"/>
      <c r="N414" s="217"/>
      <c r="O414" s="217"/>
      <c r="P414" s="217"/>
      <c r="Q414" s="219"/>
      <c r="R414" s="221"/>
      <c r="S414" s="186" t="str">
        <f>IF(加入依頼書!$R414=0,"",加入依頼書!$R414)</f>
        <v/>
      </c>
      <c r="T414" s="187"/>
      <c r="U414" s="188"/>
      <c r="V414" s="66"/>
      <c r="W414"/>
      <c r="X414"/>
      <c r="Y414"/>
      <c r="Z414"/>
    </row>
    <row r="415" spans="2:26" ht="27" customHeight="1" x14ac:dyDescent="0.2">
      <c r="B415" s="68"/>
      <c r="C415" s="197"/>
      <c r="D415" s="43" t="str">
        <f>IF(加入依頼書!$F415=0,"",加入依頼書!$F415)</f>
        <v/>
      </c>
      <c r="E415" s="59"/>
      <c r="F415" s="19"/>
      <c r="G415" s="59"/>
      <c r="H415" s="59"/>
      <c r="I415" s="59"/>
      <c r="J415" s="59"/>
      <c r="K415" s="59"/>
      <c r="L415" s="224"/>
      <c r="M415" s="218"/>
      <c r="N415" s="218"/>
      <c r="O415" s="218"/>
      <c r="P415" s="218"/>
      <c r="Q415" s="220"/>
      <c r="R415" s="222"/>
      <c r="S415" s="187"/>
      <c r="T415" s="187"/>
      <c r="U415" s="188"/>
      <c r="V415" s="66"/>
      <c r="W415"/>
      <c r="X415"/>
      <c r="Y415"/>
      <c r="Z415"/>
    </row>
    <row r="416" spans="2:26" ht="14.25" customHeight="1" x14ac:dyDescent="0.2">
      <c r="B416" s="67">
        <v>199</v>
      </c>
      <c r="C416" s="196" t="str">
        <f>IF(加入依頼書!$C416=0,"",加入依頼書!$C416)</f>
        <v/>
      </c>
      <c r="D416" s="42" t="s">
        <v>28</v>
      </c>
      <c r="E416" s="58"/>
      <c r="F416" s="50" t="s">
        <v>28</v>
      </c>
      <c r="G416" s="58"/>
      <c r="H416" s="59"/>
      <c r="I416" s="58"/>
      <c r="J416" s="59"/>
      <c r="K416" s="59"/>
      <c r="L416" s="223"/>
      <c r="M416" s="217"/>
      <c r="N416" s="217"/>
      <c r="O416" s="217"/>
      <c r="P416" s="217"/>
      <c r="Q416" s="219"/>
      <c r="R416" s="221"/>
      <c r="S416" s="186" t="str">
        <f>IF(加入依頼書!$R416=0,"",加入依頼書!$R416)</f>
        <v/>
      </c>
      <c r="T416" s="187"/>
      <c r="U416" s="188"/>
      <c r="V416" s="66"/>
      <c r="W416"/>
      <c r="X416"/>
      <c r="Y416"/>
      <c r="Z416"/>
    </row>
    <row r="417" spans="2:26" ht="27" customHeight="1" x14ac:dyDescent="0.2">
      <c r="B417" s="68"/>
      <c r="C417" s="197"/>
      <c r="D417" s="43" t="str">
        <f>IF(加入依頼書!$F417=0,"",加入依頼書!$F417)</f>
        <v/>
      </c>
      <c r="E417" s="59"/>
      <c r="F417" s="19"/>
      <c r="G417" s="59"/>
      <c r="H417" s="59"/>
      <c r="I417" s="59"/>
      <c r="J417" s="59"/>
      <c r="K417" s="59"/>
      <c r="L417" s="224"/>
      <c r="M417" s="218"/>
      <c r="N417" s="218"/>
      <c r="O417" s="218"/>
      <c r="P417" s="218"/>
      <c r="Q417" s="220"/>
      <c r="R417" s="222"/>
      <c r="S417" s="187"/>
      <c r="T417" s="187"/>
      <c r="U417" s="188"/>
      <c r="V417" s="66"/>
      <c r="W417"/>
      <c r="X417"/>
      <c r="Y417"/>
      <c r="Z417"/>
    </row>
    <row r="418" spans="2:26" ht="14.4" x14ac:dyDescent="0.2">
      <c r="B418" s="67">
        <v>200</v>
      </c>
      <c r="C418" s="196" t="str">
        <f>IF(加入依頼書!$C418=0,"",加入依頼書!$C418)</f>
        <v/>
      </c>
      <c r="D418" s="42" t="s">
        <v>28</v>
      </c>
      <c r="E418" s="58"/>
      <c r="F418" s="50" t="s">
        <v>28</v>
      </c>
      <c r="G418" s="58"/>
      <c r="H418" s="59"/>
      <c r="I418" s="58"/>
      <c r="J418" s="59"/>
      <c r="K418" s="59"/>
      <c r="L418" s="223"/>
      <c r="M418" s="275"/>
      <c r="N418" s="275"/>
      <c r="O418" s="275"/>
      <c r="P418" s="275"/>
      <c r="Q418" s="219"/>
      <c r="R418" s="221"/>
      <c r="S418" s="186" t="str">
        <f>IF(加入依頼書!$R418=0,"",加入依頼書!$R418)</f>
        <v/>
      </c>
      <c r="T418" s="187"/>
      <c r="U418" s="188"/>
      <c r="V418" s="66"/>
      <c r="W418"/>
      <c r="X418"/>
      <c r="Y418"/>
      <c r="Z418"/>
    </row>
    <row r="419" spans="2:26" ht="27" customHeight="1" thickBot="1" x14ac:dyDescent="0.25">
      <c r="B419" s="68"/>
      <c r="C419" s="231"/>
      <c r="D419" s="44" t="str">
        <f>IF(加入依頼書!$F419=0,"",加入依頼書!$F419)</f>
        <v/>
      </c>
      <c r="E419" s="72"/>
      <c r="F419" s="20"/>
      <c r="G419" s="72"/>
      <c r="H419" s="72"/>
      <c r="I419" s="72"/>
      <c r="J419" s="72"/>
      <c r="K419" s="72"/>
      <c r="L419" s="232"/>
      <c r="M419" s="233"/>
      <c r="N419" s="233"/>
      <c r="O419" s="233"/>
      <c r="P419" s="233"/>
      <c r="Q419" s="234"/>
      <c r="R419" s="235"/>
      <c r="S419" s="229"/>
      <c r="T419" s="229"/>
      <c r="U419" s="230"/>
      <c r="V419" s="66"/>
      <c r="W419"/>
      <c r="X419"/>
      <c r="Y419"/>
      <c r="Z419"/>
    </row>
  </sheetData>
  <sheetProtection algorithmName="SHA-512" hashValue="8f6Gamyi/xwsizznq1DKxFmWOfQeyIJwfkArCMCkvb181qJZdVhyxK7YgE7RT/+vCoEwZrwxrGlw62X+0+i3eg==" saltValue="FYXle3TLfhM8z1aal38ioA==" spinCount="100000" sheet="1" selectLockedCells="1"/>
  <mergeCells count="2780">
    <mergeCell ref="V418:V419"/>
    <mergeCell ref="V416:V417"/>
    <mergeCell ref="B418:B419"/>
    <mergeCell ref="C418:C419"/>
    <mergeCell ref="E418:E419"/>
    <mergeCell ref="G418:H419"/>
    <mergeCell ref="I418:K419"/>
    <mergeCell ref="L418:L419"/>
    <mergeCell ref="M418:M419"/>
    <mergeCell ref="N418:N419"/>
    <mergeCell ref="N416:N417"/>
    <mergeCell ref="O416:O417"/>
    <mergeCell ref="P416:P417"/>
    <mergeCell ref="Q416:Q417"/>
    <mergeCell ref="R416:R417"/>
    <mergeCell ref="S416:U417"/>
    <mergeCell ref="O418:O419"/>
    <mergeCell ref="P418:P419"/>
    <mergeCell ref="Q418:Q419"/>
    <mergeCell ref="R418:R419"/>
    <mergeCell ref="S414:U415"/>
    <mergeCell ref="S418:U419"/>
    <mergeCell ref="V414:V415"/>
    <mergeCell ref="B416:B417"/>
    <mergeCell ref="C416:C417"/>
    <mergeCell ref="E416:E417"/>
    <mergeCell ref="G416:H417"/>
    <mergeCell ref="I416:K417"/>
    <mergeCell ref="L416:L417"/>
    <mergeCell ref="M416:M417"/>
    <mergeCell ref="M414:M415"/>
    <mergeCell ref="N414:N415"/>
    <mergeCell ref="O414:O415"/>
    <mergeCell ref="P414:P415"/>
    <mergeCell ref="Q414:Q415"/>
    <mergeCell ref="R414:R415"/>
    <mergeCell ref="R412:R413"/>
    <mergeCell ref="S412:U413"/>
    <mergeCell ref="V412:V413"/>
    <mergeCell ref="B414:B415"/>
    <mergeCell ref="C414:C415"/>
    <mergeCell ref="E414:E415"/>
    <mergeCell ref="G414:H415"/>
    <mergeCell ref="I414:K415"/>
    <mergeCell ref="L414:L415"/>
    <mergeCell ref="L412:L413"/>
    <mergeCell ref="M412:M413"/>
    <mergeCell ref="N412:N413"/>
    <mergeCell ref="O412:O413"/>
    <mergeCell ref="P412:P413"/>
    <mergeCell ref="Q412:Q413"/>
    <mergeCell ref="B412:B413"/>
    <mergeCell ref="C412:C413"/>
    <mergeCell ref="E412:E413"/>
    <mergeCell ref="G412:H413"/>
    <mergeCell ref="I412:K413"/>
    <mergeCell ref="O410:O411"/>
    <mergeCell ref="P410:P411"/>
    <mergeCell ref="Q410:Q411"/>
    <mergeCell ref="R410:R411"/>
    <mergeCell ref="S410:U411"/>
    <mergeCell ref="V410:V411"/>
    <mergeCell ref="V408:V409"/>
    <mergeCell ref="B410:B411"/>
    <mergeCell ref="C410:C411"/>
    <mergeCell ref="E410:E411"/>
    <mergeCell ref="G410:H411"/>
    <mergeCell ref="I410:K411"/>
    <mergeCell ref="L410:L411"/>
    <mergeCell ref="M410:M411"/>
    <mergeCell ref="N410:N411"/>
    <mergeCell ref="N408:N409"/>
    <mergeCell ref="O408:O409"/>
    <mergeCell ref="P408:P409"/>
    <mergeCell ref="Q408:Q409"/>
    <mergeCell ref="R408:R409"/>
    <mergeCell ref="S408:U409"/>
    <mergeCell ref="S406:U407"/>
    <mergeCell ref="V406:V407"/>
    <mergeCell ref="B408:B409"/>
    <mergeCell ref="C408:C409"/>
    <mergeCell ref="E408:E409"/>
    <mergeCell ref="G408:H409"/>
    <mergeCell ref="I408:K409"/>
    <mergeCell ref="L408:L409"/>
    <mergeCell ref="M408:M409"/>
    <mergeCell ref="M406:M407"/>
    <mergeCell ref="N406:N407"/>
    <mergeCell ref="O406:O407"/>
    <mergeCell ref="P406:P407"/>
    <mergeCell ref="Q406:Q407"/>
    <mergeCell ref="R406:R407"/>
    <mergeCell ref="R404:R405"/>
    <mergeCell ref="S404:U405"/>
    <mergeCell ref="V404:V405"/>
    <mergeCell ref="B406:B407"/>
    <mergeCell ref="C406:C407"/>
    <mergeCell ref="E406:E407"/>
    <mergeCell ref="G406:H407"/>
    <mergeCell ref="I406:K407"/>
    <mergeCell ref="L406:L407"/>
    <mergeCell ref="L404:L405"/>
    <mergeCell ref="M404:M405"/>
    <mergeCell ref="N404:N405"/>
    <mergeCell ref="O404:O405"/>
    <mergeCell ref="P404:P405"/>
    <mergeCell ref="Q404:Q405"/>
    <mergeCell ref="B404:B405"/>
    <mergeCell ref="C404:C405"/>
    <mergeCell ref="E404:E405"/>
    <mergeCell ref="G404:H405"/>
    <mergeCell ref="I404:K405"/>
    <mergeCell ref="O402:O403"/>
    <mergeCell ref="P402:P403"/>
    <mergeCell ref="Q402:Q403"/>
    <mergeCell ref="R402:R403"/>
    <mergeCell ref="S402:U403"/>
    <mergeCell ref="V402:V403"/>
    <mergeCell ref="V400:V401"/>
    <mergeCell ref="B402:B403"/>
    <mergeCell ref="C402:C403"/>
    <mergeCell ref="E402:E403"/>
    <mergeCell ref="G402:H403"/>
    <mergeCell ref="I402:K403"/>
    <mergeCell ref="L402:L403"/>
    <mergeCell ref="M402:M403"/>
    <mergeCell ref="N402:N403"/>
    <mergeCell ref="N400:N401"/>
    <mergeCell ref="O400:O401"/>
    <mergeCell ref="P400:P401"/>
    <mergeCell ref="Q400:Q401"/>
    <mergeCell ref="R400:R401"/>
    <mergeCell ref="S400:U401"/>
    <mergeCell ref="S398:U399"/>
    <mergeCell ref="V398:V399"/>
    <mergeCell ref="B400:B401"/>
    <mergeCell ref="C400:C401"/>
    <mergeCell ref="E400:E401"/>
    <mergeCell ref="G400:H401"/>
    <mergeCell ref="I400:K401"/>
    <mergeCell ref="L400:L401"/>
    <mergeCell ref="M400:M401"/>
    <mergeCell ref="M398:M399"/>
    <mergeCell ref="N398:N399"/>
    <mergeCell ref="O398:O399"/>
    <mergeCell ref="P398:P399"/>
    <mergeCell ref="Q398:Q399"/>
    <mergeCell ref="R398:R399"/>
    <mergeCell ref="R396:R397"/>
    <mergeCell ref="S396:U397"/>
    <mergeCell ref="V396:V397"/>
    <mergeCell ref="B398:B399"/>
    <mergeCell ref="C398:C399"/>
    <mergeCell ref="E398:E399"/>
    <mergeCell ref="G398:H399"/>
    <mergeCell ref="I398:K399"/>
    <mergeCell ref="L398:L399"/>
    <mergeCell ref="L396:L397"/>
    <mergeCell ref="M396:M397"/>
    <mergeCell ref="N396:N397"/>
    <mergeCell ref="O396:O397"/>
    <mergeCell ref="P396:P397"/>
    <mergeCell ref="Q396:Q397"/>
    <mergeCell ref="B396:B397"/>
    <mergeCell ref="C396:C397"/>
    <mergeCell ref="E396:E397"/>
    <mergeCell ref="G396:H397"/>
    <mergeCell ref="I396:K397"/>
    <mergeCell ref="O394:O395"/>
    <mergeCell ref="P394:P395"/>
    <mergeCell ref="Q394:Q395"/>
    <mergeCell ref="R394:R395"/>
    <mergeCell ref="S394:U395"/>
    <mergeCell ref="V394:V395"/>
    <mergeCell ref="V392:V393"/>
    <mergeCell ref="B394:B395"/>
    <mergeCell ref="C394:C395"/>
    <mergeCell ref="E394:E395"/>
    <mergeCell ref="G394:H395"/>
    <mergeCell ref="I394:K395"/>
    <mergeCell ref="L394:L395"/>
    <mergeCell ref="M394:M395"/>
    <mergeCell ref="N394:N395"/>
    <mergeCell ref="N392:N393"/>
    <mergeCell ref="O392:O393"/>
    <mergeCell ref="P392:P393"/>
    <mergeCell ref="Q392:Q393"/>
    <mergeCell ref="R392:R393"/>
    <mergeCell ref="S392:U393"/>
    <mergeCell ref="S390:U391"/>
    <mergeCell ref="V390:V391"/>
    <mergeCell ref="B392:B393"/>
    <mergeCell ref="C392:C393"/>
    <mergeCell ref="E392:E393"/>
    <mergeCell ref="G392:H393"/>
    <mergeCell ref="I392:K393"/>
    <mergeCell ref="L392:L393"/>
    <mergeCell ref="M392:M393"/>
    <mergeCell ref="M390:M391"/>
    <mergeCell ref="N390:N391"/>
    <mergeCell ref="O390:O391"/>
    <mergeCell ref="P390:P391"/>
    <mergeCell ref="Q390:Q391"/>
    <mergeCell ref="R390:R391"/>
    <mergeCell ref="R388:R389"/>
    <mergeCell ref="S388:U389"/>
    <mergeCell ref="V388:V389"/>
    <mergeCell ref="B390:B391"/>
    <mergeCell ref="C390:C391"/>
    <mergeCell ref="E390:E391"/>
    <mergeCell ref="G390:H391"/>
    <mergeCell ref="I390:K391"/>
    <mergeCell ref="L390:L391"/>
    <mergeCell ref="L388:L389"/>
    <mergeCell ref="M388:M389"/>
    <mergeCell ref="N388:N389"/>
    <mergeCell ref="O388:O389"/>
    <mergeCell ref="P388:P389"/>
    <mergeCell ref="Q388:Q389"/>
    <mergeCell ref="B388:B389"/>
    <mergeCell ref="C388:C389"/>
    <mergeCell ref="E388:E389"/>
    <mergeCell ref="G388:H389"/>
    <mergeCell ref="I388:K389"/>
    <mergeCell ref="O386:O387"/>
    <mergeCell ref="P386:P387"/>
    <mergeCell ref="Q386:Q387"/>
    <mergeCell ref="R386:R387"/>
    <mergeCell ref="S386:U387"/>
    <mergeCell ref="V386:V387"/>
    <mergeCell ref="V384:V385"/>
    <mergeCell ref="B386:B387"/>
    <mergeCell ref="C386:C387"/>
    <mergeCell ref="E386:E387"/>
    <mergeCell ref="G386:H387"/>
    <mergeCell ref="I386:K387"/>
    <mergeCell ref="L386:L387"/>
    <mergeCell ref="M386:M387"/>
    <mergeCell ref="N386:N387"/>
    <mergeCell ref="N384:N385"/>
    <mergeCell ref="O384:O385"/>
    <mergeCell ref="P384:P385"/>
    <mergeCell ref="Q384:Q385"/>
    <mergeCell ref="R384:R385"/>
    <mergeCell ref="S384:U385"/>
    <mergeCell ref="S382:U383"/>
    <mergeCell ref="V382:V383"/>
    <mergeCell ref="B384:B385"/>
    <mergeCell ref="C384:C385"/>
    <mergeCell ref="E384:E385"/>
    <mergeCell ref="G384:H385"/>
    <mergeCell ref="I384:K385"/>
    <mergeCell ref="L384:L385"/>
    <mergeCell ref="M384:M385"/>
    <mergeCell ref="M382:M383"/>
    <mergeCell ref="N382:N383"/>
    <mergeCell ref="O382:O383"/>
    <mergeCell ref="P382:P383"/>
    <mergeCell ref="Q382:Q383"/>
    <mergeCell ref="R382:R383"/>
    <mergeCell ref="R380:R381"/>
    <mergeCell ref="S380:U381"/>
    <mergeCell ref="V380:V381"/>
    <mergeCell ref="B382:B383"/>
    <mergeCell ref="C382:C383"/>
    <mergeCell ref="E382:E383"/>
    <mergeCell ref="G382:H383"/>
    <mergeCell ref="I382:K383"/>
    <mergeCell ref="L382:L383"/>
    <mergeCell ref="L380:L381"/>
    <mergeCell ref="M380:M381"/>
    <mergeCell ref="N380:N381"/>
    <mergeCell ref="O380:O381"/>
    <mergeCell ref="P380:P381"/>
    <mergeCell ref="Q380:Q381"/>
    <mergeCell ref="B380:B381"/>
    <mergeCell ref="C380:C381"/>
    <mergeCell ref="E380:E381"/>
    <mergeCell ref="G380:H381"/>
    <mergeCell ref="I380:K381"/>
    <mergeCell ref="O378:O379"/>
    <mergeCell ref="P378:P379"/>
    <mergeCell ref="Q378:Q379"/>
    <mergeCell ref="R378:R379"/>
    <mergeCell ref="S378:U379"/>
    <mergeCell ref="V378:V379"/>
    <mergeCell ref="V376:V377"/>
    <mergeCell ref="B378:B379"/>
    <mergeCell ref="C378:C379"/>
    <mergeCell ref="E378:E379"/>
    <mergeCell ref="G378:H379"/>
    <mergeCell ref="I378:K379"/>
    <mergeCell ref="L378:L379"/>
    <mergeCell ref="M378:M379"/>
    <mergeCell ref="N378:N379"/>
    <mergeCell ref="N376:N377"/>
    <mergeCell ref="O376:O377"/>
    <mergeCell ref="P376:P377"/>
    <mergeCell ref="Q376:Q377"/>
    <mergeCell ref="R376:R377"/>
    <mergeCell ref="S376:U377"/>
    <mergeCell ref="S374:U375"/>
    <mergeCell ref="V374:V375"/>
    <mergeCell ref="B376:B377"/>
    <mergeCell ref="C376:C377"/>
    <mergeCell ref="E376:E377"/>
    <mergeCell ref="G376:H377"/>
    <mergeCell ref="I376:K377"/>
    <mergeCell ref="L376:L377"/>
    <mergeCell ref="M376:M377"/>
    <mergeCell ref="M374:M375"/>
    <mergeCell ref="N374:N375"/>
    <mergeCell ref="O374:O375"/>
    <mergeCell ref="P374:P375"/>
    <mergeCell ref="Q374:Q375"/>
    <mergeCell ref="R374:R375"/>
    <mergeCell ref="R372:R373"/>
    <mergeCell ref="S372:U373"/>
    <mergeCell ref="V372:V373"/>
    <mergeCell ref="B374:B375"/>
    <mergeCell ref="C374:C375"/>
    <mergeCell ref="E374:E375"/>
    <mergeCell ref="G374:H375"/>
    <mergeCell ref="I374:K375"/>
    <mergeCell ref="L374:L375"/>
    <mergeCell ref="L372:L373"/>
    <mergeCell ref="M372:M373"/>
    <mergeCell ref="N372:N373"/>
    <mergeCell ref="O372:O373"/>
    <mergeCell ref="P372:P373"/>
    <mergeCell ref="Q372:Q373"/>
    <mergeCell ref="B372:B373"/>
    <mergeCell ref="C372:C373"/>
    <mergeCell ref="E372:E373"/>
    <mergeCell ref="G372:H373"/>
    <mergeCell ref="I372:K373"/>
    <mergeCell ref="O370:O371"/>
    <mergeCell ref="P370:P371"/>
    <mergeCell ref="Q370:Q371"/>
    <mergeCell ref="R370:R371"/>
    <mergeCell ref="S370:U371"/>
    <mergeCell ref="V370:V371"/>
    <mergeCell ref="V368:V369"/>
    <mergeCell ref="B370:B371"/>
    <mergeCell ref="C370:C371"/>
    <mergeCell ref="E370:E371"/>
    <mergeCell ref="G370:H371"/>
    <mergeCell ref="I370:K371"/>
    <mergeCell ref="L370:L371"/>
    <mergeCell ref="M370:M371"/>
    <mergeCell ref="N370:N371"/>
    <mergeCell ref="N368:N369"/>
    <mergeCell ref="O368:O369"/>
    <mergeCell ref="P368:P369"/>
    <mergeCell ref="Q368:Q369"/>
    <mergeCell ref="R368:R369"/>
    <mergeCell ref="S368:U369"/>
    <mergeCell ref="S366:U367"/>
    <mergeCell ref="V366:V367"/>
    <mergeCell ref="B368:B369"/>
    <mergeCell ref="C368:C369"/>
    <mergeCell ref="E368:E369"/>
    <mergeCell ref="G368:H369"/>
    <mergeCell ref="I368:K369"/>
    <mergeCell ref="L368:L369"/>
    <mergeCell ref="M368:M369"/>
    <mergeCell ref="M366:M367"/>
    <mergeCell ref="N366:N367"/>
    <mergeCell ref="O366:O367"/>
    <mergeCell ref="P366:P367"/>
    <mergeCell ref="Q366:Q367"/>
    <mergeCell ref="R366:R367"/>
    <mergeCell ref="R364:R365"/>
    <mergeCell ref="S364:U365"/>
    <mergeCell ref="V364:V365"/>
    <mergeCell ref="B366:B367"/>
    <mergeCell ref="C366:C367"/>
    <mergeCell ref="E366:E367"/>
    <mergeCell ref="G366:H367"/>
    <mergeCell ref="I366:K367"/>
    <mergeCell ref="L366:L367"/>
    <mergeCell ref="L364:L365"/>
    <mergeCell ref="M364:M365"/>
    <mergeCell ref="N364:N365"/>
    <mergeCell ref="O364:O365"/>
    <mergeCell ref="P364:P365"/>
    <mergeCell ref="Q364:Q365"/>
    <mergeCell ref="B364:B365"/>
    <mergeCell ref="C364:C365"/>
    <mergeCell ref="E364:E365"/>
    <mergeCell ref="G364:H365"/>
    <mergeCell ref="I364:K365"/>
    <mergeCell ref="O362:O363"/>
    <mergeCell ref="P362:P363"/>
    <mergeCell ref="Q362:Q363"/>
    <mergeCell ref="R362:R363"/>
    <mergeCell ref="S362:U363"/>
    <mergeCell ref="V362:V363"/>
    <mergeCell ref="V360:V361"/>
    <mergeCell ref="B362:B363"/>
    <mergeCell ref="C362:C363"/>
    <mergeCell ref="E362:E363"/>
    <mergeCell ref="G362:H363"/>
    <mergeCell ref="I362:K363"/>
    <mergeCell ref="L362:L363"/>
    <mergeCell ref="M362:M363"/>
    <mergeCell ref="N362:N363"/>
    <mergeCell ref="N360:N361"/>
    <mergeCell ref="O360:O361"/>
    <mergeCell ref="P360:P361"/>
    <mergeCell ref="Q360:Q361"/>
    <mergeCell ref="R360:R361"/>
    <mergeCell ref="S360:U361"/>
    <mergeCell ref="S358:U359"/>
    <mergeCell ref="V358:V359"/>
    <mergeCell ref="B360:B361"/>
    <mergeCell ref="C360:C361"/>
    <mergeCell ref="E360:E361"/>
    <mergeCell ref="G360:H361"/>
    <mergeCell ref="I360:K361"/>
    <mergeCell ref="L360:L361"/>
    <mergeCell ref="M360:M361"/>
    <mergeCell ref="M358:M359"/>
    <mergeCell ref="N358:N359"/>
    <mergeCell ref="O358:O359"/>
    <mergeCell ref="P358:P359"/>
    <mergeCell ref="Q358:Q359"/>
    <mergeCell ref="R358:R359"/>
    <mergeCell ref="R356:R357"/>
    <mergeCell ref="S356:U357"/>
    <mergeCell ref="V356:V357"/>
    <mergeCell ref="B358:B359"/>
    <mergeCell ref="C358:C359"/>
    <mergeCell ref="E358:E359"/>
    <mergeCell ref="G358:H359"/>
    <mergeCell ref="I358:K359"/>
    <mergeCell ref="L358:L359"/>
    <mergeCell ref="L356:L357"/>
    <mergeCell ref="M356:M357"/>
    <mergeCell ref="N356:N357"/>
    <mergeCell ref="O356:O357"/>
    <mergeCell ref="P356:P357"/>
    <mergeCell ref="Q356:Q357"/>
    <mergeCell ref="B356:B357"/>
    <mergeCell ref="C356:C357"/>
    <mergeCell ref="E356:E357"/>
    <mergeCell ref="G356:H357"/>
    <mergeCell ref="I356:K357"/>
    <mergeCell ref="O354:O355"/>
    <mergeCell ref="P354:P355"/>
    <mergeCell ref="Q354:Q355"/>
    <mergeCell ref="R354:R355"/>
    <mergeCell ref="S354:U355"/>
    <mergeCell ref="V354:V355"/>
    <mergeCell ref="V352:V353"/>
    <mergeCell ref="B354:B355"/>
    <mergeCell ref="C354:C355"/>
    <mergeCell ref="E354:E355"/>
    <mergeCell ref="G354:H355"/>
    <mergeCell ref="I354:K355"/>
    <mergeCell ref="L354:L355"/>
    <mergeCell ref="M354:M355"/>
    <mergeCell ref="N354:N355"/>
    <mergeCell ref="N352:N353"/>
    <mergeCell ref="O352:O353"/>
    <mergeCell ref="P352:P353"/>
    <mergeCell ref="Q352:Q353"/>
    <mergeCell ref="R352:R353"/>
    <mergeCell ref="S352:U353"/>
    <mergeCell ref="S350:U351"/>
    <mergeCell ref="V350:V351"/>
    <mergeCell ref="B352:B353"/>
    <mergeCell ref="C352:C353"/>
    <mergeCell ref="E352:E353"/>
    <mergeCell ref="G352:H353"/>
    <mergeCell ref="I352:K353"/>
    <mergeCell ref="L352:L353"/>
    <mergeCell ref="M352:M353"/>
    <mergeCell ref="M350:M351"/>
    <mergeCell ref="N350:N351"/>
    <mergeCell ref="O350:O351"/>
    <mergeCell ref="P350:P351"/>
    <mergeCell ref="Q350:Q351"/>
    <mergeCell ref="R350:R351"/>
    <mergeCell ref="R348:R349"/>
    <mergeCell ref="S348:U349"/>
    <mergeCell ref="V348:V349"/>
    <mergeCell ref="B350:B351"/>
    <mergeCell ref="C350:C351"/>
    <mergeCell ref="E350:E351"/>
    <mergeCell ref="G350:H351"/>
    <mergeCell ref="I350:K351"/>
    <mergeCell ref="L350:L351"/>
    <mergeCell ref="L348:L349"/>
    <mergeCell ref="M348:M349"/>
    <mergeCell ref="N348:N349"/>
    <mergeCell ref="O348:O349"/>
    <mergeCell ref="P348:P349"/>
    <mergeCell ref="Q348:Q349"/>
    <mergeCell ref="B348:B349"/>
    <mergeCell ref="C348:C349"/>
    <mergeCell ref="E348:E349"/>
    <mergeCell ref="G348:H349"/>
    <mergeCell ref="I348:K349"/>
    <mergeCell ref="O346:O347"/>
    <mergeCell ref="P346:P347"/>
    <mergeCell ref="Q346:Q347"/>
    <mergeCell ref="R346:R347"/>
    <mergeCell ref="S346:U347"/>
    <mergeCell ref="V346:V347"/>
    <mergeCell ref="V344:V345"/>
    <mergeCell ref="B346:B347"/>
    <mergeCell ref="C346:C347"/>
    <mergeCell ref="E346:E347"/>
    <mergeCell ref="G346:H347"/>
    <mergeCell ref="I346:K347"/>
    <mergeCell ref="L346:L347"/>
    <mergeCell ref="M346:M347"/>
    <mergeCell ref="N346:N347"/>
    <mergeCell ref="N344:N345"/>
    <mergeCell ref="O344:O345"/>
    <mergeCell ref="P344:P345"/>
    <mergeCell ref="Q344:Q345"/>
    <mergeCell ref="R344:R345"/>
    <mergeCell ref="S344:U345"/>
    <mergeCell ref="S342:U343"/>
    <mergeCell ref="V342:V343"/>
    <mergeCell ref="B344:B345"/>
    <mergeCell ref="C344:C345"/>
    <mergeCell ref="E344:E345"/>
    <mergeCell ref="G344:H345"/>
    <mergeCell ref="I344:K345"/>
    <mergeCell ref="L344:L345"/>
    <mergeCell ref="M344:M345"/>
    <mergeCell ref="M342:M343"/>
    <mergeCell ref="N342:N343"/>
    <mergeCell ref="O342:O343"/>
    <mergeCell ref="P342:P343"/>
    <mergeCell ref="Q342:Q343"/>
    <mergeCell ref="R342:R343"/>
    <mergeCell ref="R340:R341"/>
    <mergeCell ref="S340:U341"/>
    <mergeCell ref="V340:V341"/>
    <mergeCell ref="B342:B343"/>
    <mergeCell ref="C342:C343"/>
    <mergeCell ref="E342:E343"/>
    <mergeCell ref="G342:H343"/>
    <mergeCell ref="I342:K343"/>
    <mergeCell ref="L342:L343"/>
    <mergeCell ref="L340:L341"/>
    <mergeCell ref="M340:M341"/>
    <mergeCell ref="N340:N341"/>
    <mergeCell ref="O340:O341"/>
    <mergeCell ref="P340:P341"/>
    <mergeCell ref="Q340:Q341"/>
    <mergeCell ref="B340:B341"/>
    <mergeCell ref="C340:C341"/>
    <mergeCell ref="E340:E341"/>
    <mergeCell ref="G340:H341"/>
    <mergeCell ref="I340:K341"/>
    <mergeCell ref="O338:O339"/>
    <mergeCell ref="P338:P339"/>
    <mergeCell ref="Q338:Q339"/>
    <mergeCell ref="R338:R339"/>
    <mergeCell ref="S338:U339"/>
    <mergeCell ref="V338:V339"/>
    <mergeCell ref="V336:V337"/>
    <mergeCell ref="B338:B339"/>
    <mergeCell ref="C338:C339"/>
    <mergeCell ref="E338:E339"/>
    <mergeCell ref="G338:H339"/>
    <mergeCell ref="I338:K339"/>
    <mergeCell ref="L338:L339"/>
    <mergeCell ref="M338:M339"/>
    <mergeCell ref="N338:N339"/>
    <mergeCell ref="N336:N337"/>
    <mergeCell ref="O336:O337"/>
    <mergeCell ref="P336:P337"/>
    <mergeCell ref="Q336:Q337"/>
    <mergeCell ref="R336:R337"/>
    <mergeCell ref="S336:U337"/>
    <mergeCell ref="S334:U335"/>
    <mergeCell ref="V334:V335"/>
    <mergeCell ref="B336:B337"/>
    <mergeCell ref="C336:C337"/>
    <mergeCell ref="E336:E337"/>
    <mergeCell ref="G336:H337"/>
    <mergeCell ref="I336:K337"/>
    <mergeCell ref="L336:L337"/>
    <mergeCell ref="M336:M337"/>
    <mergeCell ref="M334:M335"/>
    <mergeCell ref="N334:N335"/>
    <mergeCell ref="O334:O335"/>
    <mergeCell ref="P334:P335"/>
    <mergeCell ref="Q334:Q335"/>
    <mergeCell ref="R334:R335"/>
    <mergeCell ref="R332:R333"/>
    <mergeCell ref="S332:U333"/>
    <mergeCell ref="V332:V333"/>
    <mergeCell ref="B334:B335"/>
    <mergeCell ref="C334:C335"/>
    <mergeCell ref="E334:E335"/>
    <mergeCell ref="G334:H335"/>
    <mergeCell ref="I334:K335"/>
    <mergeCell ref="L334:L335"/>
    <mergeCell ref="L332:L333"/>
    <mergeCell ref="M332:M333"/>
    <mergeCell ref="N332:N333"/>
    <mergeCell ref="O332:O333"/>
    <mergeCell ref="P332:P333"/>
    <mergeCell ref="Q332:Q333"/>
    <mergeCell ref="B332:B333"/>
    <mergeCell ref="C332:C333"/>
    <mergeCell ref="E332:E333"/>
    <mergeCell ref="G332:H333"/>
    <mergeCell ref="I332:K333"/>
    <mergeCell ref="O330:O331"/>
    <mergeCell ref="P330:P331"/>
    <mergeCell ref="Q330:Q331"/>
    <mergeCell ref="R330:R331"/>
    <mergeCell ref="S330:U331"/>
    <mergeCell ref="V330:V331"/>
    <mergeCell ref="V328:V329"/>
    <mergeCell ref="B330:B331"/>
    <mergeCell ref="C330:C331"/>
    <mergeCell ref="E330:E331"/>
    <mergeCell ref="G330:H331"/>
    <mergeCell ref="I330:K331"/>
    <mergeCell ref="L330:L331"/>
    <mergeCell ref="M330:M331"/>
    <mergeCell ref="N330:N331"/>
    <mergeCell ref="N328:N329"/>
    <mergeCell ref="O328:O329"/>
    <mergeCell ref="P328:P329"/>
    <mergeCell ref="Q328:Q329"/>
    <mergeCell ref="R328:R329"/>
    <mergeCell ref="S328:U329"/>
    <mergeCell ref="S326:U327"/>
    <mergeCell ref="V326:V327"/>
    <mergeCell ref="B328:B329"/>
    <mergeCell ref="C328:C329"/>
    <mergeCell ref="E328:E329"/>
    <mergeCell ref="G328:H329"/>
    <mergeCell ref="I328:K329"/>
    <mergeCell ref="L328:L329"/>
    <mergeCell ref="M328:M329"/>
    <mergeCell ref="M326:M327"/>
    <mergeCell ref="N326:N327"/>
    <mergeCell ref="O326:O327"/>
    <mergeCell ref="P326:P327"/>
    <mergeCell ref="Q326:Q327"/>
    <mergeCell ref="R326:R327"/>
    <mergeCell ref="R324:R325"/>
    <mergeCell ref="S324:U325"/>
    <mergeCell ref="V324:V325"/>
    <mergeCell ref="B326:B327"/>
    <mergeCell ref="C326:C327"/>
    <mergeCell ref="E326:E327"/>
    <mergeCell ref="G326:H327"/>
    <mergeCell ref="I326:K327"/>
    <mergeCell ref="L326:L327"/>
    <mergeCell ref="L324:L325"/>
    <mergeCell ref="M324:M325"/>
    <mergeCell ref="N324:N325"/>
    <mergeCell ref="O324:O325"/>
    <mergeCell ref="P324:P325"/>
    <mergeCell ref="Q324:Q325"/>
    <mergeCell ref="B324:B325"/>
    <mergeCell ref="C324:C325"/>
    <mergeCell ref="E324:E325"/>
    <mergeCell ref="G324:H325"/>
    <mergeCell ref="I324:K325"/>
    <mergeCell ref="O322:O323"/>
    <mergeCell ref="P322:P323"/>
    <mergeCell ref="Q322:Q323"/>
    <mergeCell ref="R322:R323"/>
    <mergeCell ref="S322:U323"/>
    <mergeCell ref="V322:V323"/>
    <mergeCell ref="V320:V321"/>
    <mergeCell ref="B322:B323"/>
    <mergeCell ref="C322:C323"/>
    <mergeCell ref="E322:E323"/>
    <mergeCell ref="G322:H323"/>
    <mergeCell ref="I322:K323"/>
    <mergeCell ref="L322:L323"/>
    <mergeCell ref="M322:M323"/>
    <mergeCell ref="N322:N323"/>
    <mergeCell ref="N320:N321"/>
    <mergeCell ref="O320:O321"/>
    <mergeCell ref="P320:P321"/>
    <mergeCell ref="Q320:Q321"/>
    <mergeCell ref="R320:R321"/>
    <mergeCell ref="S320:U321"/>
    <mergeCell ref="S318:U319"/>
    <mergeCell ref="V318:V319"/>
    <mergeCell ref="B320:B321"/>
    <mergeCell ref="C320:C321"/>
    <mergeCell ref="E320:E321"/>
    <mergeCell ref="G320:H321"/>
    <mergeCell ref="I320:K321"/>
    <mergeCell ref="L320:L321"/>
    <mergeCell ref="M320:M321"/>
    <mergeCell ref="M318:M319"/>
    <mergeCell ref="N318:N319"/>
    <mergeCell ref="O318:O319"/>
    <mergeCell ref="P318:P319"/>
    <mergeCell ref="Q318:Q319"/>
    <mergeCell ref="R318:R319"/>
    <mergeCell ref="R316:R317"/>
    <mergeCell ref="S316:U317"/>
    <mergeCell ref="V316:V317"/>
    <mergeCell ref="B318:B319"/>
    <mergeCell ref="C318:C319"/>
    <mergeCell ref="E318:E319"/>
    <mergeCell ref="G318:H319"/>
    <mergeCell ref="I318:K319"/>
    <mergeCell ref="L318:L319"/>
    <mergeCell ref="L316:L317"/>
    <mergeCell ref="M316:M317"/>
    <mergeCell ref="N316:N317"/>
    <mergeCell ref="O316:O317"/>
    <mergeCell ref="P316:P317"/>
    <mergeCell ref="Q316:Q317"/>
    <mergeCell ref="B316:B317"/>
    <mergeCell ref="C316:C317"/>
    <mergeCell ref="E316:E317"/>
    <mergeCell ref="G316:H317"/>
    <mergeCell ref="I316:K317"/>
    <mergeCell ref="O314:O315"/>
    <mergeCell ref="P314:P315"/>
    <mergeCell ref="Q314:Q315"/>
    <mergeCell ref="R314:R315"/>
    <mergeCell ref="S314:U315"/>
    <mergeCell ref="V314:V315"/>
    <mergeCell ref="V312:V313"/>
    <mergeCell ref="B314:B315"/>
    <mergeCell ref="C314:C315"/>
    <mergeCell ref="E314:E315"/>
    <mergeCell ref="G314:H315"/>
    <mergeCell ref="I314:K315"/>
    <mergeCell ref="L314:L315"/>
    <mergeCell ref="M314:M315"/>
    <mergeCell ref="N314:N315"/>
    <mergeCell ref="N312:N313"/>
    <mergeCell ref="O312:O313"/>
    <mergeCell ref="P312:P313"/>
    <mergeCell ref="Q312:Q313"/>
    <mergeCell ref="R312:R313"/>
    <mergeCell ref="S312:U313"/>
    <mergeCell ref="S310:U311"/>
    <mergeCell ref="V310:V311"/>
    <mergeCell ref="B312:B313"/>
    <mergeCell ref="C312:C313"/>
    <mergeCell ref="E312:E313"/>
    <mergeCell ref="G312:H313"/>
    <mergeCell ref="I312:K313"/>
    <mergeCell ref="L312:L313"/>
    <mergeCell ref="M312:M313"/>
    <mergeCell ref="M310:M311"/>
    <mergeCell ref="N310:N311"/>
    <mergeCell ref="O310:O311"/>
    <mergeCell ref="P310:P311"/>
    <mergeCell ref="Q310:Q311"/>
    <mergeCell ref="R310:R311"/>
    <mergeCell ref="R308:R309"/>
    <mergeCell ref="S308:U309"/>
    <mergeCell ref="V308:V309"/>
    <mergeCell ref="B310:B311"/>
    <mergeCell ref="C310:C311"/>
    <mergeCell ref="E310:E311"/>
    <mergeCell ref="G310:H311"/>
    <mergeCell ref="I310:K311"/>
    <mergeCell ref="L310:L311"/>
    <mergeCell ref="L308:L309"/>
    <mergeCell ref="M308:M309"/>
    <mergeCell ref="N308:N309"/>
    <mergeCell ref="O308:O309"/>
    <mergeCell ref="P308:P309"/>
    <mergeCell ref="Q308:Q309"/>
    <mergeCell ref="B308:B309"/>
    <mergeCell ref="C308:C309"/>
    <mergeCell ref="E308:E309"/>
    <mergeCell ref="G308:H309"/>
    <mergeCell ref="I308:K309"/>
    <mergeCell ref="O306:O307"/>
    <mergeCell ref="P306:P307"/>
    <mergeCell ref="Q306:Q307"/>
    <mergeCell ref="R306:R307"/>
    <mergeCell ref="S306:U307"/>
    <mergeCell ref="V306:V307"/>
    <mergeCell ref="V304:V305"/>
    <mergeCell ref="B306:B307"/>
    <mergeCell ref="C306:C307"/>
    <mergeCell ref="E306:E307"/>
    <mergeCell ref="G306:H307"/>
    <mergeCell ref="I306:K307"/>
    <mergeCell ref="L306:L307"/>
    <mergeCell ref="M306:M307"/>
    <mergeCell ref="N306:N307"/>
    <mergeCell ref="N304:N305"/>
    <mergeCell ref="O304:O305"/>
    <mergeCell ref="P304:P305"/>
    <mergeCell ref="Q304:Q305"/>
    <mergeCell ref="R304:R305"/>
    <mergeCell ref="S304:U305"/>
    <mergeCell ref="S302:U303"/>
    <mergeCell ref="V302:V303"/>
    <mergeCell ref="B304:B305"/>
    <mergeCell ref="C304:C305"/>
    <mergeCell ref="E304:E305"/>
    <mergeCell ref="G304:H305"/>
    <mergeCell ref="I304:K305"/>
    <mergeCell ref="L304:L305"/>
    <mergeCell ref="M304:M305"/>
    <mergeCell ref="M302:M303"/>
    <mergeCell ref="N302:N303"/>
    <mergeCell ref="O302:O303"/>
    <mergeCell ref="P302:P303"/>
    <mergeCell ref="Q302:Q303"/>
    <mergeCell ref="R302:R303"/>
    <mergeCell ref="R300:R301"/>
    <mergeCell ref="S300:U301"/>
    <mergeCell ref="V300:V301"/>
    <mergeCell ref="B302:B303"/>
    <mergeCell ref="C302:C303"/>
    <mergeCell ref="E302:E303"/>
    <mergeCell ref="G302:H303"/>
    <mergeCell ref="I302:K303"/>
    <mergeCell ref="L302:L303"/>
    <mergeCell ref="L300:L301"/>
    <mergeCell ref="M300:M301"/>
    <mergeCell ref="N300:N301"/>
    <mergeCell ref="O300:O301"/>
    <mergeCell ref="P300:P301"/>
    <mergeCell ref="Q300:Q301"/>
    <mergeCell ref="B300:B301"/>
    <mergeCell ref="C300:C301"/>
    <mergeCell ref="E300:E301"/>
    <mergeCell ref="G300:H301"/>
    <mergeCell ref="I300:K301"/>
    <mergeCell ref="O298:O299"/>
    <mergeCell ref="P298:P299"/>
    <mergeCell ref="Q298:Q299"/>
    <mergeCell ref="R298:R299"/>
    <mergeCell ref="S298:U299"/>
    <mergeCell ref="V298:V299"/>
    <mergeCell ref="V296:V297"/>
    <mergeCell ref="B298:B299"/>
    <mergeCell ref="C298:C299"/>
    <mergeCell ref="E298:E299"/>
    <mergeCell ref="G298:H299"/>
    <mergeCell ref="I298:K299"/>
    <mergeCell ref="L298:L299"/>
    <mergeCell ref="M298:M299"/>
    <mergeCell ref="N298:N299"/>
    <mergeCell ref="N296:N297"/>
    <mergeCell ref="O296:O297"/>
    <mergeCell ref="P296:P297"/>
    <mergeCell ref="Q296:Q297"/>
    <mergeCell ref="R296:R297"/>
    <mergeCell ref="S296:U297"/>
    <mergeCell ref="S294:U295"/>
    <mergeCell ref="V294:V295"/>
    <mergeCell ref="B296:B297"/>
    <mergeCell ref="C296:C297"/>
    <mergeCell ref="E296:E297"/>
    <mergeCell ref="G296:H297"/>
    <mergeCell ref="I296:K297"/>
    <mergeCell ref="L296:L297"/>
    <mergeCell ref="M296:M297"/>
    <mergeCell ref="M294:M295"/>
    <mergeCell ref="N294:N295"/>
    <mergeCell ref="O294:O295"/>
    <mergeCell ref="P294:P295"/>
    <mergeCell ref="Q294:Q295"/>
    <mergeCell ref="R294:R295"/>
    <mergeCell ref="R292:R293"/>
    <mergeCell ref="S292:U293"/>
    <mergeCell ref="V292:V293"/>
    <mergeCell ref="B294:B295"/>
    <mergeCell ref="C294:C295"/>
    <mergeCell ref="E294:E295"/>
    <mergeCell ref="G294:H295"/>
    <mergeCell ref="I294:K295"/>
    <mergeCell ref="L294:L295"/>
    <mergeCell ref="L292:L293"/>
    <mergeCell ref="M292:M293"/>
    <mergeCell ref="N292:N293"/>
    <mergeCell ref="O292:O293"/>
    <mergeCell ref="P292:P293"/>
    <mergeCell ref="Q292:Q293"/>
    <mergeCell ref="B292:B293"/>
    <mergeCell ref="C292:C293"/>
    <mergeCell ref="E292:E293"/>
    <mergeCell ref="G292:H293"/>
    <mergeCell ref="I292:K293"/>
    <mergeCell ref="O290:O291"/>
    <mergeCell ref="P290:P291"/>
    <mergeCell ref="Q290:Q291"/>
    <mergeCell ref="R290:R291"/>
    <mergeCell ref="S290:U291"/>
    <mergeCell ref="V290:V291"/>
    <mergeCell ref="V288:V289"/>
    <mergeCell ref="B290:B291"/>
    <mergeCell ref="C290:C291"/>
    <mergeCell ref="E290:E291"/>
    <mergeCell ref="G290:H291"/>
    <mergeCell ref="I290:K291"/>
    <mergeCell ref="L290:L291"/>
    <mergeCell ref="M290:M291"/>
    <mergeCell ref="N290:N291"/>
    <mergeCell ref="N288:N289"/>
    <mergeCell ref="O288:O289"/>
    <mergeCell ref="P288:P289"/>
    <mergeCell ref="Q288:Q289"/>
    <mergeCell ref="R288:R289"/>
    <mergeCell ref="S288:U289"/>
    <mergeCell ref="S286:U287"/>
    <mergeCell ref="V286:V287"/>
    <mergeCell ref="B288:B289"/>
    <mergeCell ref="C288:C289"/>
    <mergeCell ref="E288:E289"/>
    <mergeCell ref="G288:H289"/>
    <mergeCell ref="I288:K289"/>
    <mergeCell ref="L288:L289"/>
    <mergeCell ref="M288:M289"/>
    <mergeCell ref="M286:M287"/>
    <mergeCell ref="N286:N287"/>
    <mergeCell ref="O286:O287"/>
    <mergeCell ref="P286:P287"/>
    <mergeCell ref="Q286:Q287"/>
    <mergeCell ref="R286:R287"/>
    <mergeCell ref="R284:R285"/>
    <mergeCell ref="S284:U285"/>
    <mergeCell ref="V284:V285"/>
    <mergeCell ref="B286:B287"/>
    <mergeCell ref="C286:C287"/>
    <mergeCell ref="E286:E287"/>
    <mergeCell ref="G286:H287"/>
    <mergeCell ref="I286:K287"/>
    <mergeCell ref="L286:L287"/>
    <mergeCell ref="L284:L285"/>
    <mergeCell ref="M284:M285"/>
    <mergeCell ref="N284:N285"/>
    <mergeCell ref="O284:O285"/>
    <mergeCell ref="P284:P285"/>
    <mergeCell ref="Q284:Q285"/>
    <mergeCell ref="B284:B285"/>
    <mergeCell ref="C284:C285"/>
    <mergeCell ref="E284:E285"/>
    <mergeCell ref="G284:H285"/>
    <mergeCell ref="I284:K285"/>
    <mergeCell ref="O282:O283"/>
    <mergeCell ref="P282:P283"/>
    <mergeCell ref="Q282:Q283"/>
    <mergeCell ref="R282:R283"/>
    <mergeCell ref="S282:U283"/>
    <mergeCell ref="V282:V283"/>
    <mergeCell ref="V280:V281"/>
    <mergeCell ref="B282:B283"/>
    <mergeCell ref="C282:C283"/>
    <mergeCell ref="E282:E283"/>
    <mergeCell ref="G282:H283"/>
    <mergeCell ref="I282:K283"/>
    <mergeCell ref="L282:L283"/>
    <mergeCell ref="M282:M283"/>
    <mergeCell ref="N282:N283"/>
    <mergeCell ref="N280:N281"/>
    <mergeCell ref="O280:O281"/>
    <mergeCell ref="P280:P281"/>
    <mergeCell ref="Q280:Q281"/>
    <mergeCell ref="R280:R281"/>
    <mergeCell ref="S280:U281"/>
    <mergeCell ref="S278:U279"/>
    <mergeCell ref="V278:V279"/>
    <mergeCell ref="B280:B281"/>
    <mergeCell ref="C280:C281"/>
    <mergeCell ref="E280:E281"/>
    <mergeCell ref="G280:H281"/>
    <mergeCell ref="I280:K281"/>
    <mergeCell ref="L280:L281"/>
    <mergeCell ref="M280:M281"/>
    <mergeCell ref="M278:M279"/>
    <mergeCell ref="N278:N279"/>
    <mergeCell ref="O278:O279"/>
    <mergeCell ref="P278:P279"/>
    <mergeCell ref="Q278:Q279"/>
    <mergeCell ref="R278:R279"/>
    <mergeCell ref="R276:R277"/>
    <mergeCell ref="S276:U277"/>
    <mergeCell ref="V276:V277"/>
    <mergeCell ref="B278:B279"/>
    <mergeCell ref="C278:C279"/>
    <mergeCell ref="E278:E279"/>
    <mergeCell ref="G278:H279"/>
    <mergeCell ref="I278:K279"/>
    <mergeCell ref="L278:L279"/>
    <mergeCell ref="L276:L277"/>
    <mergeCell ref="M276:M277"/>
    <mergeCell ref="N276:N277"/>
    <mergeCell ref="O276:O277"/>
    <mergeCell ref="P276:P277"/>
    <mergeCell ref="Q276:Q277"/>
    <mergeCell ref="B276:B277"/>
    <mergeCell ref="C276:C277"/>
    <mergeCell ref="E276:E277"/>
    <mergeCell ref="G276:H277"/>
    <mergeCell ref="I276:K277"/>
    <mergeCell ref="O274:O275"/>
    <mergeCell ref="P274:P275"/>
    <mergeCell ref="Q274:Q275"/>
    <mergeCell ref="R274:R275"/>
    <mergeCell ref="S274:U275"/>
    <mergeCell ref="V274:V275"/>
    <mergeCell ref="V272:V273"/>
    <mergeCell ref="B274:B275"/>
    <mergeCell ref="C274:C275"/>
    <mergeCell ref="E274:E275"/>
    <mergeCell ref="G274:H275"/>
    <mergeCell ref="I274:K275"/>
    <mergeCell ref="L274:L275"/>
    <mergeCell ref="M274:M275"/>
    <mergeCell ref="N274:N275"/>
    <mergeCell ref="N272:N273"/>
    <mergeCell ref="O272:O273"/>
    <mergeCell ref="P272:P273"/>
    <mergeCell ref="Q272:Q273"/>
    <mergeCell ref="R272:R273"/>
    <mergeCell ref="S272:U273"/>
    <mergeCell ref="S270:U271"/>
    <mergeCell ref="V270:V271"/>
    <mergeCell ref="B272:B273"/>
    <mergeCell ref="C272:C273"/>
    <mergeCell ref="E272:E273"/>
    <mergeCell ref="G272:H273"/>
    <mergeCell ref="I272:K273"/>
    <mergeCell ref="L272:L273"/>
    <mergeCell ref="M272:M273"/>
    <mergeCell ref="M270:M271"/>
    <mergeCell ref="N270:N271"/>
    <mergeCell ref="O270:O271"/>
    <mergeCell ref="P270:P271"/>
    <mergeCell ref="Q270:Q271"/>
    <mergeCell ref="R270:R271"/>
    <mergeCell ref="R268:R269"/>
    <mergeCell ref="S268:U269"/>
    <mergeCell ref="V268:V269"/>
    <mergeCell ref="B270:B271"/>
    <mergeCell ref="C270:C271"/>
    <mergeCell ref="E270:E271"/>
    <mergeCell ref="G270:H271"/>
    <mergeCell ref="I270:K271"/>
    <mergeCell ref="L270:L271"/>
    <mergeCell ref="L268:L269"/>
    <mergeCell ref="M268:M269"/>
    <mergeCell ref="N268:N269"/>
    <mergeCell ref="O268:O269"/>
    <mergeCell ref="P268:P269"/>
    <mergeCell ref="Q268:Q269"/>
    <mergeCell ref="B268:B269"/>
    <mergeCell ref="C268:C269"/>
    <mergeCell ref="E268:E269"/>
    <mergeCell ref="G268:H269"/>
    <mergeCell ref="I268:K269"/>
    <mergeCell ref="O266:O267"/>
    <mergeCell ref="P266:P267"/>
    <mergeCell ref="Q266:Q267"/>
    <mergeCell ref="R266:R267"/>
    <mergeCell ref="S266:U267"/>
    <mergeCell ref="V266:V267"/>
    <mergeCell ref="V264:V265"/>
    <mergeCell ref="B266:B267"/>
    <mergeCell ref="C266:C267"/>
    <mergeCell ref="E266:E267"/>
    <mergeCell ref="G266:H267"/>
    <mergeCell ref="I266:K267"/>
    <mergeCell ref="L266:L267"/>
    <mergeCell ref="M266:M267"/>
    <mergeCell ref="N266:N267"/>
    <mergeCell ref="N264:N265"/>
    <mergeCell ref="O264:O265"/>
    <mergeCell ref="P264:P265"/>
    <mergeCell ref="Q264:Q265"/>
    <mergeCell ref="R264:R265"/>
    <mergeCell ref="S264:U265"/>
    <mergeCell ref="S262:U263"/>
    <mergeCell ref="V262:V263"/>
    <mergeCell ref="B264:B265"/>
    <mergeCell ref="C264:C265"/>
    <mergeCell ref="E264:E265"/>
    <mergeCell ref="G264:H265"/>
    <mergeCell ref="I264:K265"/>
    <mergeCell ref="L264:L265"/>
    <mergeCell ref="M264:M265"/>
    <mergeCell ref="M262:M263"/>
    <mergeCell ref="N262:N263"/>
    <mergeCell ref="O262:O263"/>
    <mergeCell ref="P262:P263"/>
    <mergeCell ref="Q262:Q263"/>
    <mergeCell ref="R262:R263"/>
    <mergeCell ref="R260:R261"/>
    <mergeCell ref="S260:U261"/>
    <mergeCell ref="V260:V261"/>
    <mergeCell ref="B262:B263"/>
    <mergeCell ref="C262:C263"/>
    <mergeCell ref="E262:E263"/>
    <mergeCell ref="G262:H263"/>
    <mergeCell ref="I262:K263"/>
    <mergeCell ref="L262:L263"/>
    <mergeCell ref="L260:L261"/>
    <mergeCell ref="M260:M261"/>
    <mergeCell ref="N260:N261"/>
    <mergeCell ref="O260:O261"/>
    <mergeCell ref="P260:P261"/>
    <mergeCell ref="Q260:Q261"/>
    <mergeCell ref="B260:B261"/>
    <mergeCell ref="C260:C261"/>
    <mergeCell ref="E260:E261"/>
    <mergeCell ref="G260:H261"/>
    <mergeCell ref="I260:K261"/>
    <mergeCell ref="O258:O259"/>
    <mergeCell ref="P258:P259"/>
    <mergeCell ref="Q258:Q259"/>
    <mergeCell ref="R258:R259"/>
    <mergeCell ref="S258:U259"/>
    <mergeCell ref="V258:V259"/>
    <mergeCell ref="V256:V257"/>
    <mergeCell ref="B258:B259"/>
    <mergeCell ref="C258:C259"/>
    <mergeCell ref="E258:E259"/>
    <mergeCell ref="G258:H259"/>
    <mergeCell ref="I258:K259"/>
    <mergeCell ref="L258:L259"/>
    <mergeCell ref="M258:M259"/>
    <mergeCell ref="N258:N259"/>
    <mergeCell ref="N256:N257"/>
    <mergeCell ref="O256:O257"/>
    <mergeCell ref="P256:P257"/>
    <mergeCell ref="Q256:Q257"/>
    <mergeCell ref="R256:R257"/>
    <mergeCell ref="S256:U257"/>
    <mergeCell ref="S254:U255"/>
    <mergeCell ref="V254:V255"/>
    <mergeCell ref="B256:B257"/>
    <mergeCell ref="C256:C257"/>
    <mergeCell ref="E256:E257"/>
    <mergeCell ref="G256:H257"/>
    <mergeCell ref="I256:K257"/>
    <mergeCell ref="L256:L257"/>
    <mergeCell ref="M256:M257"/>
    <mergeCell ref="M254:M255"/>
    <mergeCell ref="N254:N255"/>
    <mergeCell ref="O254:O255"/>
    <mergeCell ref="P254:P255"/>
    <mergeCell ref="Q254:Q255"/>
    <mergeCell ref="R254:R255"/>
    <mergeCell ref="R252:R253"/>
    <mergeCell ref="S252:U253"/>
    <mergeCell ref="V252:V253"/>
    <mergeCell ref="B254:B255"/>
    <mergeCell ref="C254:C255"/>
    <mergeCell ref="E254:E255"/>
    <mergeCell ref="G254:H255"/>
    <mergeCell ref="I254:K255"/>
    <mergeCell ref="L254:L255"/>
    <mergeCell ref="L252:L253"/>
    <mergeCell ref="M252:M253"/>
    <mergeCell ref="N252:N253"/>
    <mergeCell ref="O252:O253"/>
    <mergeCell ref="P252:P253"/>
    <mergeCell ref="Q252:Q253"/>
    <mergeCell ref="B252:B253"/>
    <mergeCell ref="C252:C253"/>
    <mergeCell ref="E252:E253"/>
    <mergeCell ref="G252:H253"/>
    <mergeCell ref="I252:K253"/>
    <mergeCell ref="O250:O251"/>
    <mergeCell ref="P250:P251"/>
    <mergeCell ref="Q250:Q251"/>
    <mergeCell ref="R250:R251"/>
    <mergeCell ref="S250:U251"/>
    <mergeCell ref="V250:V251"/>
    <mergeCell ref="V248:V249"/>
    <mergeCell ref="B250:B251"/>
    <mergeCell ref="C250:C251"/>
    <mergeCell ref="E250:E251"/>
    <mergeCell ref="G250:H251"/>
    <mergeCell ref="I250:K251"/>
    <mergeCell ref="L250:L251"/>
    <mergeCell ref="M250:M251"/>
    <mergeCell ref="N250:N251"/>
    <mergeCell ref="N248:N249"/>
    <mergeCell ref="O248:O249"/>
    <mergeCell ref="P248:P249"/>
    <mergeCell ref="Q248:Q249"/>
    <mergeCell ref="R248:R249"/>
    <mergeCell ref="S248:U249"/>
    <mergeCell ref="S246:U247"/>
    <mergeCell ref="V246:V247"/>
    <mergeCell ref="B248:B249"/>
    <mergeCell ref="C248:C249"/>
    <mergeCell ref="E248:E249"/>
    <mergeCell ref="G248:H249"/>
    <mergeCell ref="I248:K249"/>
    <mergeCell ref="L248:L249"/>
    <mergeCell ref="M248:M249"/>
    <mergeCell ref="M246:M247"/>
    <mergeCell ref="N246:N247"/>
    <mergeCell ref="O246:O247"/>
    <mergeCell ref="P246:P247"/>
    <mergeCell ref="Q246:Q247"/>
    <mergeCell ref="R246:R247"/>
    <mergeCell ref="R244:R245"/>
    <mergeCell ref="S244:U245"/>
    <mergeCell ref="V244:V245"/>
    <mergeCell ref="B246:B247"/>
    <mergeCell ref="C246:C247"/>
    <mergeCell ref="E246:E247"/>
    <mergeCell ref="G246:H247"/>
    <mergeCell ref="I246:K247"/>
    <mergeCell ref="L246:L247"/>
    <mergeCell ref="L244:L245"/>
    <mergeCell ref="M244:M245"/>
    <mergeCell ref="N244:N245"/>
    <mergeCell ref="O244:O245"/>
    <mergeCell ref="P244:P245"/>
    <mergeCell ref="Q244:Q245"/>
    <mergeCell ref="B244:B245"/>
    <mergeCell ref="C244:C245"/>
    <mergeCell ref="E244:E245"/>
    <mergeCell ref="G244:H245"/>
    <mergeCell ref="I244:K245"/>
    <mergeCell ref="O242:O243"/>
    <mergeCell ref="P242:P243"/>
    <mergeCell ref="Q242:Q243"/>
    <mergeCell ref="R242:R243"/>
    <mergeCell ref="S242:U243"/>
    <mergeCell ref="V242:V243"/>
    <mergeCell ref="V240:V241"/>
    <mergeCell ref="B242:B243"/>
    <mergeCell ref="C242:C243"/>
    <mergeCell ref="E242:E243"/>
    <mergeCell ref="G242:H243"/>
    <mergeCell ref="I242:K243"/>
    <mergeCell ref="L242:L243"/>
    <mergeCell ref="M242:M243"/>
    <mergeCell ref="N242:N243"/>
    <mergeCell ref="N240:N241"/>
    <mergeCell ref="O240:O241"/>
    <mergeCell ref="P240:P241"/>
    <mergeCell ref="Q240:Q241"/>
    <mergeCell ref="R240:R241"/>
    <mergeCell ref="S240:U241"/>
    <mergeCell ref="S238:U239"/>
    <mergeCell ref="V238:V239"/>
    <mergeCell ref="B240:B241"/>
    <mergeCell ref="C240:C241"/>
    <mergeCell ref="E240:E241"/>
    <mergeCell ref="G240:H241"/>
    <mergeCell ref="I240:K241"/>
    <mergeCell ref="L240:L241"/>
    <mergeCell ref="M240:M241"/>
    <mergeCell ref="M238:M239"/>
    <mergeCell ref="N238:N239"/>
    <mergeCell ref="O238:O239"/>
    <mergeCell ref="P238:P239"/>
    <mergeCell ref="Q238:Q239"/>
    <mergeCell ref="R238:R239"/>
    <mergeCell ref="R236:R237"/>
    <mergeCell ref="S236:U237"/>
    <mergeCell ref="V236:V237"/>
    <mergeCell ref="B238:B239"/>
    <mergeCell ref="C238:C239"/>
    <mergeCell ref="E238:E239"/>
    <mergeCell ref="G238:H239"/>
    <mergeCell ref="I238:K239"/>
    <mergeCell ref="L238:L239"/>
    <mergeCell ref="L236:L237"/>
    <mergeCell ref="M236:M237"/>
    <mergeCell ref="N236:N237"/>
    <mergeCell ref="O236:O237"/>
    <mergeCell ref="P236:P237"/>
    <mergeCell ref="Q236:Q237"/>
    <mergeCell ref="B236:B237"/>
    <mergeCell ref="C236:C237"/>
    <mergeCell ref="E236:E237"/>
    <mergeCell ref="G236:H237"/>
    <mergeCell ref="I236:K237"/>
    <mergeCell ref="O234:O235"/>
    <mergeCell ref="P234:P235"/>
    <mergeCell ref="Q234:Q235"/>
    <mergeCell ref="R234:R235"/>
    <mergeCell ref="S234:U235"/>
    <mergeCell ref="V234:V235"/>
    <mergeCell ref="V232:V233"/>
    <mergeCell ref="B234:B235"/>
    <mergeCell ref="C234:C235"/>
    <mergeCell ref="E234:E235"/>
    <mergeCell ref="G234:H235"/>
    <mergeCell ref="I234:K235"/>
    <mergeCell ref="L234:L235"/>
    <mergeCell ref="M234:M235"/>
    <mergeCell ref="N234:N235"/>
    <mergeCell ref="N232:N233"/>
    <mergeCell ref="O232:O233"/>
    <mergeCell ref="P232:P233"/>
    <mergeCell ref="Q232:Q233"/>
    <mergeCell ref="R232:R233"/>
    <mergeCell ref="S232:U233"/>
    <mergeCell ref="S230:U231"/>
    <mergeCell ref="V230:V231"/>
    <mergeCell ref="B232:B233"/>
    <mergeCell ref="C232:C233"/>
    <mergeCell ref="E232:E233"/>
    <mergeCell ref="G232:H233"/>
    <mergeCell ref="I232:K233"/>
    <mergeCell ref="L232:L233"/>
    <mergeCell ref="M232:M233"/>
    <mergeCell ref="M230:M231"/>
    <mergeCell ref="N230:N231"/>
    <mergeCell ref="O230:O231"/>
    <mergeCell ref="P230:P231"/>
    <mergeCell ref="Q230:Q231"/>
    <mergeCell ref="R230:R231"/>
    <mergeCell ref="R228:R229"/>
    <mergeCell ref="S228:U229"/>
    <mergeCell ref="V228:V229"/>
    <mergeCell ref="B230:B231"/>
    <mergeCell ref="C230:C231"/>
    <mergeCell ref="E230:E231"/>
    <mergeCell ref="G230:H231"/>
    <mergeCell ref="I230:K231"/>
    <mergeCell ref="L230:L231"/>
    <mergeCell ref="L228:L229"/>
    <mergeCell ref="M228:M229"/>
    <mergeCell ref="N228:N229"/>
    <mergeCell ref="O228:O229"/>
    <mergeCell ref="P228:P229"/>
    <mergeCell ref="Q228:Q229"/>
    <mergeCell ref="B228:B229"/>
    <mergeCell ref="C228:C229"/>
    <mergeCell ref="E228:E229"/>
    <mergeCell ref="G228:H229"/>
    <mergeCell ref="I228:K229"/>
    <mergeCell ref="O226:O227"/>
    <mergeCell ref="P226:P227"/>
    <mergeCell ref="Q226:Q227"/>
    <mergeCell ref="R226:R227"/>
    <mergeCell ref="S226:U227"/>
    <mergeCell ref="V226:V227"/>
    <mergeCell ref="V224:V225"/>
    <mergeCell ref="B226:B227"/>
    <mergeCell ref="C226:C227"/>
    <mergeCell ref="E226:E227"/>
    <mergeCell ref="G226:H227"/>
    <mergeCell ref="I226:K227"/>
    <mergeCell ref="L226:L227"/>
    <mergeCell ref="M226:M227"/>
    <mergeCell ref="N226:N227"/>
    <mergeCell ref="N224:N225"/>
    <mergeCell ref="O224:O225"/>
    <mergeCell ref="P224:P225"/>
    <mergeCell ref="Q224:Q225"/>
    <mergeCell ref="R224:R225"/>
    <mergeCell ref="S224:U225"/>
    <mergeCell ref="S222:U223"/>
    <mergeCell ref="V222:V223"/>
    <mergeCell ref="B224:B225"/>
    <mergeCell ref="C224:C225"/>
    <mergeCell ref="E224:E225"/>
    <mergeCell ref="G224:H225"/>
    <mergeCell ref="I224:K225"/>
    <mergeCell ref="L224:L225"/>
    <mergeCell ref="M224:M225"/>
    <mergeCell ref="M222:M223"/>
    <mergeCell ref="N222:N223"/>
    <mergeCell ref="O222:O223"/>
    <mergeCell ref="P222:P223"/>
    <mergeCell ref="Q222:Q223"/>
    <mergeCell ref="R222:R223"/>
    <mergeCell ref="R220:R221"/>
    <mergeCell ref="S220:U221"/>
    <mergeCell ref="V220:V221"/>
    <mergeCell ref="B222:B223"/>
    <mergeCell ref="C222:C223"/>
    <mergeCell ref="E222:E223"/>
    <mergeCell ref="G222:H223"/>
    <mergeCell ref="I222:K223"/>
    <mergeCell ref="L222:L223"/>
    <mergeCell ref="L220:L221"/>
    <mergeCell ref="M220:M221"/>
    <mergeCell ref="N220:N221"/>
    <mergeCell ref="O220:O221"/>
    <mergeCell ref="P220:P221"/>
    <mergeCell ref="Q220:Q221"/>
    <mergeCell ref="B220:B221"/>
    <mergeCell ref="C220:C221"/>
    <mergeCell ref="E220:E221"/>
    <mergeCell ref="G220:H221"/>
    <mergeCell ref="I220:K221"/>
    <mergeCell ref="O218:O219"/>
    <mergeCell ref="P218:P219"/>
    <mergeCell ref="Q218:Q219"/>
    <mergeCell ref="R218:R219"/>
    <mergeCell ref="S218:U219"/>
    <mergeCell ref="V218:V219"/>
    <mergeCell ref="V216:V217"/>
    <mergeCell ref="B218:B219"/>
    <mergeCell ref="C218:C219"/>
    <mergeCell ref="E218:E219"/>
    <mergeCell ref="G218:H219"/>
    <mergeCell ref="I218:K219"/>
    <mergeCell ref="L218:L219"/>
    <mergeCell ref="M218:M219"/>
    <mergeCell ref="N218:N219"/>
    <mergeCell ref="N216:N217"/>
    <mergeCell ref="O216:O217"/>
    <mergeCell ref="P216:P217"/>
    <mergeCell ref="Q216:Q217"/>
    <mergeCell ref="R216:R217"/>
    <mergeCell ref="S216:U217"/>
    <mergeCell ref="S214:U215"/>
    <mergeCell ref="V214:V215"/>
    <mergeCell ref="B216:B217"/>
    <mergeCell ref="C216:C217"/>
    <mergeCell ref="E216:E217"/>
    <mergeCell ref="G216:H217"/>
    <mergeCell ref="I216:K217"/>
    <mergeCell ref="L216:L217"/>
    <mergeCell ref="M216:M217"/>
    <mergeCell ref="M214:M215"/>
    <mergeCell ref="N214:N215"/>
    <mergeCell ref="O214:O215"/>
    <mergeCell ref="P214:P215"/>
    <mergeCell ref="Q214:Q215"/>
    <mergeCell ref="R214:R215"/>
    <mergeCell ref="R212:R213"/>
    <mergeCell ref="S212:U213"/>
    <mergeCell ref="V212:V213"/>
    <mergeCell ref="B214:B215"/>
    <mergeCell ref="C214:C215"/>
    <mergeCell ref="E214:E215"/>
    <mergeCell ref="G214:H215"/>
    <mergeCell ref="I214:K215"/>
    <mergeCell ref="L214:L215"/>
    <mergeCell ref="L212:L213"/>
    <mergeCell ref="M212:M213"/>
    <mergeCell ref="N212:N213"/>
    <mergeCell ref="O212:O213"/>
    <mergeCell ref="P212:P213"/>
    <mergeCell ref="Q212:Q213"/>
    <mergeCell ref="B212:B213"/>
    <mergeCell ref="C212:C213"/>
    <mergeCell ref="E212:E213"/>
    <mergeCell ref="G212:H213"/>
    <mergeCell ref="I212:K213"/>
    <mergeCell ref="O210:O211"/>
    <mergeCell ref="P210:P211"/>
    <mergeCell ref="Q210:Q211"/>
    <mergeCell ref="R210:R211"/>
    <mergeCell ref="S210:U211"/>
    <mergeCell ref="V210:V211"/>
    <mergeCell ref="V208:V209"/>
    <mergeCell ref="B210:B211"/>
    <mergeCell ref="C210:C211"/>
    <mergeCell ref="E210:E211"/>
    <mergeCell ref="G210:H211"/>
    <mergeCell ref="I210:K211"/>
    <mergeCell ref="L210:L211"/>
    <mergeCell ref="M210:M211"/>
    <mergeCell ref="N210:N211"/>
    <mergeCell ref="N208:N209"/>
    <mergeCell ref="O208:O209"/>
    <mergeCell ref="P208:P209"/>
    <mergeCell ref="Q208:Q209"/>
    <mergeCell ref="R208:R209"/>
    <mergeCell ref="S208:U209"/>
    <mergeCell ref="S206:U207"/>
    <mergeCell ref="V206:V207"/>
    <mergeCell ref="B208:B209"/>
    <mergeCell ref="C208:C209"/>
    <mergeCell ref="E208:E209"/>
    <mergeCell ref="G208:H209"/>
    <mergeCell ref="I208:K209"/>
    <mergeCell ref="L208:L209"/>
    <mergeCell ref="M208:M209"/>
    <mergeCell ref="M206:M207"/>
    <mergeCell ref="N206:N207"/>
    <mergeCell ref="O206:O207"/>
    <mergeCell ref="P206:P207"/>
    <mergeCell ref="Q206:Q207"/>
    <mergeCell ref="R206:R207"/>
    <mergeCell ref="R204:R205"/>
    <mergeCell ref="S204:U205"/>
    <mergeCell ref="V204:V205"/>
    <mergeCell ref="B206:B207"/>
    <mergeCell ref="C206:C207"/>
    <mergeCell ref="E206:E207"/>
    <mergeCell ref="G206:H207"/>
    <mergeCell ref="I206:K207"/>
    <mergeCell ref="L206:L207"/>
    <mergeCell ref="L204:L205"/>
    <mergeCell ref="M204:M205"/>
    <mergeCell ref="N204:N205"/>
    <mergeCell ref="O204:O205"/>
    <mergeCell ref="P204:P205"/>
    <mergeCell ref="Q204:Q205"/>
    <mergeCell ref="B204:B205"/>
    <mergeCell ref="C204:C205"/>
    <mergeCell ref="E204:E205"/>
    <mergeCell ref="G204:H205"/>
    <mergeCell ref="I204:K205"/>
    <mergeCell ref="O202:O203"/>
    <mergeCell ref="P202:P203"/>
    <mergeCell ref="Q202:Q203"/>
    <mergeCell ref="R202:R203"/>
    <mergeCell ref="S202:U203"/>
    <mergeCell ref="V202:V203"/>
    <mergeCell ref="V200:V201"/>
    <mergeCell ref="B202:B203"/>
    <mergeCell ref="C202:C203"/>
    <mergeCell ref="E202:E203"/>
    <mergeCell ref="G202:H203"/>
    <mergeCell ref="I202:K203"/>
    <mergeCell ref="L202:L203"/>
    <mergeCell ref="M202:M203"/>
    <mergeCell ref="N202:N203"/>
    <mergeCell ref="N200:N201"/>
    <mergeCell ref="O200:O201"/>
    <mergeCell ref="P200:P201"/>
    <mergeCell ref="Q200:Q201"/>
    <mergeCell ref="R200:R201"/>
    <mergeCell ref="S200:U201"/>
    <mergeCell ref="S198:U199"/>
    <mergeCell ref="V198:V199"/>
    <mergeCell ref="B200:B201"/>
    <mergeCell ref="C200:C201"/>
    <mergeCell ref="E200:E201"/>
    <mergeCell ref="G200:H201"/>
    <mergeCell ref="I200:K201"/>
    <mergeCell ref="L200:L201"/>
    <mergeCell ref="M200:M201"/>
    <mergeCell ref="M198:M199"/>
    <mergeCell ref="N198:N199"/>
    <mergeCell ref="O198:O199"/>
    <mergeCell ref="P198:P199"/>
    <mergeCell ref="Q198:Q199"/>
    <mergeCell ref="R198:R199"/>
    <mergeCell ref="R196:R197"/>
    <mergeCell ref="S196:U197"/>
    <mergeCell ref="V196:V197"/>
    <mergeCell ref="B198:B199"/>
    <mergeCell ref="C198:C199"/>
    <mergeCell ref="E198:E199"/>
    <mergeCell ref="G198:H199"/>
    <mergeCell ref="I198:K199"/>
    <mergeCell ref="L198:L199"/>
    <mergeCell ref="L196:L197"/>
    <mergeCell ref="M196:M197"/>
    <mergeCell ref="N196:N197"/>
    <mergeCell ref="O196:O197"/>
    <mergeCell ref="P196:P197"/>
    <mergeCell ref="Q196:Q197"/>
    <mergeCell ref="B196:B197"/>
    <mergeCell ref="C196:C197"/>
    <mergeCell ref="E196:E197"/>
    <mergeCell ref="G196:H197"/>
    <mergeCell ref="I196:K197"/>
    <mergeCell ref="O194:O195"/>
    <mergeCell ref="P194:P195"/>
    <mergeCell ref="Q194:Q195"/>
    <mergeCell ref="R194:R195"/>
    <mergeCell ref="S194:U195"/>
    <mergeCell ref="V194:V195"/>
    <mergeCell ref="V192:V193"/>
    <mergeCell ref="B194:B195"/>
    <mergeCell ref="C194:C195"/>
    <mergeCell ref="E194:E195"/>
    <mergeCell ref="G194:H195"/>
    <mergeCell ref="I194:K195"/>
    <mergeCell ref="L194:L195"/>
    <mergeCell ref="M194:M195"/>
    <mergeCell ref="N194:N195"/>
    <mergeCell ref="N192:N193"/>
    <mergeCell ref="O192:O193"/>
    <mergeCell ref="P192:P193"/>
    <mergeCell ref="Q192:Q193"/>
    <mergeCell ref="R192:R193"/>
    <mergeCell ref="S192:U193"/>
    <mergeCell ref="S190:U191"/>
    <mergeCell ref="V190:V191"/>
    <mergeCell ref="B192:B193"/>
    <mergeCell ref="C192:C193"/>
    <mergeCell ref="E192:E193"/>
    <mergeCell ref="G192:H193"/>
    <mergeCell ref="I192:K193"/>
    <mergeCell ref="L192:L193"/>
    <mergeCell ref="M192:M193"/>
    <mergeCell ref="M190:M191"/>
    <mergeCell ref="N190:N191"/>
    <mergeCell ref="O190:O191"/>
    <mergeCell ref="P190:P191"/>
    <mergeCell ref="Q190:Q191"/>
    <mergeCell ref="R190:R191"/>
    <mergeCell ref="R188:R189"/>
    <mergeCell ref="S188:U189"/>
    <mergeCell ref="V188:V189"/>
    <mergeCell ref="B190:B191"/>
    <mergeCell ref="C190:C191"/>
    <mergeCell ref="E190:E191"/>
    <mergeCell ref="G190:H191"/>
    <mergeCell ref="I190:K191"/>
    <mergeCell ref="L190:L191"/>
    <mergeCell ref="L188:L189"/>
    <mergeCell ref="M188:M189"/>
    <mergeCell ref="N188:N189"/>
    <mergeCell ref="O188:O189"/>
    <mergeCell ref="P188:P189"/>
    <mergeCell ref="Q188:Q189"/>
    <mergeCell ref="B188:B189"/>
    <mergeCell ref="C188:C189"/>
    <mergeCell ref="E188:E189"/>
    <mergeCell ref="G188:H189"/>
    <mergeCell ref="I188:K189"/>
    <mergeCell ref="O186:O187"/>
    <mergeCell ref="P186:P187"/>
    <mergeCell ref="Q186:Q187"/>
    <mergeCell ref="R186:R187"/>
    <mergeCell ref="S186:U187"/>
    <mergeCell ref="V186:V187"/>
    <mergeCell ref="V184:V185"/>
    <mergeCell ref="B186:B187"/>
    <mergeCell ref="C186:C187"/>
    <mergeCell ref="E186:E187"/>
    <mergeCell ref="G186:H187"/>
    <mergeCell ref="I186:K187"/>
    <mergeCell ref="L186:L187"/>
    <mergeCell ref="M186:M187"/>
    <mergeCell ref="N186:N187"/>
    <mergeCell ref="N184:N185"/>
    <mergeCell ref="O184:O185"/>
    <mergeCell ref="P184:P185"/>
    <mergeCell ref="Q184:Q185"/>
    <mergeCell ref="R184:R185"/>
    <mergeCell ref="S184:U185"/>
    <mergeCell ref="S182:U183"/>
    <mergeCell ref="V182:V183"/>
    <mergeCell ref="B184:B185"/>
    <mergeCell ref="C184:C185"/>
    <mergeCell ref="E184:E185"/>
    <mergeCell ref="G184:H185"/>
    <mergeCell ref="I184:K185"/>
    <mergeCell ref="L184:L185"/>
    <mergeCell ref="M184:M185"/>
    <mergeCell ref="M182:M183"/>
    <mergeCell ref="N182:N183"/>
    <mergeCell ref="O182:O183"/>
    <mergeCell ref="P182:P183"/>
    <mergeCell ref="Q182:Q183"/>
    <mergeCell ref="R182:R183"/>
    <mergeCell ref="R180:R181"/>
    <mergeCell ref="S180:U181"/>
    <mergeCell ref="V180:V181"/>
    <mergeCell ref="B182:B183"/>
    <mergeCell ref="C182:C183"/>
    <mergeCell ref="E182:E183"/>
    <mergeCell ref="G182:H183"/>
    <mergeCell ref="I182:K183"/>
    <mergeCell ref="L182:L183"/>
    <mergeCell ref="L180:L181"/>
    <mergeCell ref="M180:M181"/>
    <mergeCell ref="N180:N181"/>
    <mergeCell ref="O180:O181"/>
    <mergeCell ref="P180:P181"/>
    <mergeCell ref="Q180:Q181"/>
    <mergeCell ref="B180:B181"/>
    <mergeCell ref="C180:C181"/>
    <mergeCell ref="E180:E181"/>
    <mergeCell ref="G180:H181"/>
    <mergeCell ref="I180:K181"/>
    <mergeCell ref="O178:O179"/>
    <mergeCell ref="P178:P179"/>
    <mergeCell ref="Q178:Q179"/>
    <mergeCell ref="R178:R179"/>
    <mergeCell ref="S178:U179"/>
    <mergeCell ref="V178:V179"/>
    <mergeCell ref="V176:V177"/>
    <mergeCell ref="B178:B179"/>
    <mergeCell ref="C178:C179"/>
    <mergeCell ref="E178:E179"/>
    <mergeCell ref="G178:H179"/>
    <mergeCell ref="I178:K179"/>
    <mergeCell ref="L178:L179"/>
    <mergeCell ref="M178:M179"/>
    <mergeCell ref="N178:N179"/>
    <mergeCell ref="N176:N177"/>
    <mergeCell ref="O176:O177"/>
    <mergeCell ref="P176:P177"/>
    <mergeCell ref="Q176:Q177"/>
    <mergeCell ref="R176:R177"/>
    <mergeCell ref="S176:U177"/>
    <mergeCell ref="S174:U175"/>
    <mergeCell ref="V174:V175"/>
    <mergeCell ref="B176:B177"/>
    <mergeCell ref="C176:C177"/>
    <mergeCell ref="E176:E177"/>
    <mergeCell ref="G176:H177"/>
    <mergeCell ref="I176:K177"/>
    <mergeCell ref="L176:L177"/>
    <mergeCell ref="M176:M177"/>
    <mergeCell ref="M174:M175"/>
    <mergeCell ref="N174:N175"/>
    <mergeCell ref="O174:O175"/>
    <mergeCell ref="P174:P175"/>
    <mergeCell ref="Q174:Q175"/>
    <mergeCell ref="R174:R175"/>
    <mergeCell ref="R172:R173"/>
    <mergeCell ref="S172:U173"/>
    <mergeCell ref="V172:V173"/>
    <mergeCell ref="B174:B175"/>
    <mergeCell ref="C174:C175"/>
    <mergeCell ref="E174:E175"/>
    <mergeCell ref="G174:H175"/>
    <mergeCell ref="I174:K175"/>
    <mergeCell ref="L174:L175"/>
    <mergeCell ref="L172:L173"/>
    <mergeCell ref="M172:M173"/>
    <mergeCell ref="N172:N173"/>
    <mergeCell ref="O172:O173"/>
    <mergeCell ref="P172:P173"/>
    <mergeCell ref="Q172:Q173"/>
    <mergeCell ref="B172:B173"/>
    <mergeCell ref="C172:C173"/>
    <mergeCell ref="E172:E173"/>
    <mergeCell ref="G172:H173"/>
    <mergeCell ref="I172:K173"/>
    <mergeCell ref="O170:O171"/>
    <mergeCell ref="P170:P171"/>
    <mergeCell ref="Q170:Q171"/>
    <mergeCell ref="R170:R171"/>
    <mergeCell ref="S170:U171"/>
    <mergeCell ref="V170:V171"/>
    <mergeCell ref="V168:V169"/>
    <mergeCell ref="B170:B171"/>
    <mergeCell ref="C170:C171"/>
    <mergeCell ref="E170:E171"/>
    <mergeCell ref="G170:H171"/>
    <mergeCell ref="I170:K171"/>
    <mergeCell ref="L170:L171"/>
    <mergeCell ref="M170:M171"/>
    <mergeCell ref="N170:N171"/>
    <mergeCell ref="N168:N169"/>
    <mergeCell ref="O168:O169"/>
    <mergeCell ref="P168:P169"/>
    <mergeCell ref="Q168:Q169"/>
    <mergeCell ref="R168:R169"/>
    <mergeCell ref="S168:U169"/>
    <mergeCell ref="S166:U167"/>
    <mergeCell ref="V166:V167"/>
    <mergeCell ref="B168:B169"/>
    <mergeCell ref="C168:C169"/>
    <mergeCell ref="E168:E169"/>
    <mergeCell ref="G168:H169"/>
    <mergeCell ref="I168:K169"/>
    <mergeCell ref="L168:L169"/>
    <mergeCell ref="M168:M169"/>
    <mergeCell ref="M166:M167"/>
    <mergeCell ref="N166:N167"/>
    <mergeCell ref="O166:O167"/>
    <mergeCell ref="P166:P167"/>
    <mergeCell ref="Q166:Q167"/>
    <mergeCell ref="R166:R167"/>
    <mergeCell ref="R164:R165"/>
    <mergeCell ref="S164:U165"/>
    <mergeCell ref="V164:V165"/>
    <mergeCell ref="B166:B167"/>
    <mergeCell ref="C166:C167"/>
    <mergeCell ref="E166:E167"/>
    <mergeCell ref="G166:H167"/>
    <mergeCell ref="I166:K167"/>
    <mergeCell ref="L166:L167"/>
    <mergeCell ref="L164:L165"/>
    <mergeCell ref="M164:M165"/>
    <mergeCell ref="N164:N165"/>
    <mergeCell ref="O164:O165"/>
    <mergeCell ref="P164:P165"/>
    <mergeCell ref="Q164:Q165"/>
    <mergeCell ref="B164:B165"/>
    <mergeCell ref="C164:C165"/>
    <mergeCell ref="E164:E165"/>
    <mergeCell ref="G164:H165"/>
    <mergeCell ref="I164:K165"/>
    <mergeCell ref="O162:O163"/>
    <mergeCell ref="P162:P163"/>
    <mergeCell ref="Q162:Q163"/>
    <mergeCell ref="R162:R163"/>
    <mergeCell ref="S162:U163"/>
    <mergeCell ref="V162:V163"/>
    <mergeCell ref="V160:V161"/>
    <mergeCell ref="B162:B163"/>
    <mergeCell ref="C162:C163"/>
    <mergeCell ref="E162:E163"/>
    <mergeCell ref="G162:H163"/>
    <mergeCell ref="I162:K163"/>
    <mergeCell ref="L162:L163"/>
    <mergeCell ref="M162:M163"/>
    <mergeCell ref="N162:N163"/>
    <mergeCell ref="N160:N161"/>
    <mergeCell ref="O160:O161"/>
    <mergeCell ref="P160:P161"/>
    <mergeCell ref="Q160:Q161"/>
    <mergeCell ref="R160:R161"/>
    <mergeCell ref="S160:U161"/>
    <mergeCell ref="S158:U159"/>
    <mergeCell ref="V158:V159"/>
    <mergeCell ref="B160:B161"/>
    <mergeCell ref="C160:C161"/>
    <mergeCell ref="E160:E161"/>
    <mergeCell ref="G160:H161"/>
    <mergeCell ref="I160:K161"/>
    <mergeCell ref="L160:L161"/>
    <mergeCell ref="M160:M161"/>
    <mergeCell ref="M158:M159"/>
    <mergeCell ref="N158:N159"/>
    <mergeCell ref="O158:O159"/>
    <mergeCell ref="P158:P159"/>
    <mergeCell ref="Q158:Q159"/>
    <mergeCell ref="R158:R159"/>
    <mergeCell ref="R156:R157"/>
    <mergeCell ref="S156:U157"/>
    <mergeCell ref="V156:V157"/>
    <mergeCell ref="B158:B159"/>
    <mergeCell ref="C158:C159"/>
    <mergeCell ref="E158:E159"/>
    <mergeCell ref="G158:H159"/>
    <mergeCell ref="I158:K159"/>
    <mergeCell ref="L158:L159"/>
    <mergeCell ref="L156:L157"/>
    <mergeCell ref="M156:M157"/>
    <mergeCell ref="N156:N157"/>
    <mergeCell ref="O156:O157"/>
    <mergeCell ref="P156:P157"/>
    <mergeCell ref="Q156:Q157"/>
    <mergeCell ref="B156:B157"/>
    <mergeCell ref="C156:C157"/>
    <mergeCell ref="E156:E157"/>
    <mergeCell ref="G156:H157"/>
    <mergeCell ref="I156:K157"/>
    <mergeCell ref="O154:O155"/>
    <mergeCell ref="P154:P155"/>
    <mergeCell ref="Q154:Q155"/>
    <mergeCell ref="R154:R155"/>
    <mergeCell ref="S154:U155"/>
    <mergeCell ref="V154:V155"/>
    <mergeCell ref="V152:V153"/>
    <mergeCell ref="B154:B155"/>
    <mergeCell ref="C154:C155"/>
    <mergeCell ref="E154:E155"/>
    <mergeCell ref="G154:H155"/>
    <mergeCell ref="I154:K155"/>
    <mergeCell ref="L154:L155"/>
    <mergeCell ref="M154:M155"/>
    <mergeCell ref="N154:N155"/>
    <mergeCell ref="N152:N153"/>
    <mergeCell ref="O152:O153"/>
    <mergeCell ref="P152:P153"/>
    <mergeCell ref="Q152:Q153"/>
    <mergeCell ref="R152:R153"/>
    <mergeCell ref="S152:U153"/>
    <mergeCell ref="S150:U151"/>
    <mergeCell ref="V150:V151"/>
    <mergeCell ref="B152:B153"/>
    <mergeCell ref="C152:C153"/>
    <mergeCell ref="E152:E153"/>
    <mergeCell ref="G152:H153"/>
    <mergeCell ref="I152:K153"/>
    <mergeCell ref="L152:L153"/>
    <mergeCell ref="M152:M153"/>
    <mergeCell ref="M150:M151"/>
    <mergeCell ref="N150:N151"/>
    <mergeCell ref="O150:O151"/>
    <mergeCell ref="P150:P151"/>
    <mergeCell ref="Q150:Q151"/>
    <mergeCell ref="R150:R151"/>
    <mergeCell ref="R148:R149"/>
    <mergeCell ref="S148:U149"/>
    <mergeCell ref="V148:V149"/>
    <mergeCell ref="B150:B151"/>
    <mergeCell ref="C150:C151"/>
    <mergeCell ref="E150:E151"/>
    <mergeCell ref="G150:H151"/>
    <mergeCell ref="I150:K151"/>
    <mergeCell ref="L150:L151"/>
    <mergeCell ref="L148:L149"/>
    <mergeCell ref="M148:M149"/>
    <mergeCell ref="N148:N149"/>
    <mergeCell ref="O148:O149"/>
    <mergeCell ref="P148:P149"/>
    <mergeCell ref="Q148:Q149"/>
    <mergeCell ref="B148:B149"/>
    <mergeCell ref="C148:C149"/>
    <mergeCell ref="E148:E149"/>
    <mergeCell ref="G148:H149"/>
    <mergeCell ref="I148:K149"/>
    <mergeCell ref="O146:O147"/>
    <mergeCell ref="P146:P147"/>
    <mergeCell ref="Q146:Q147"/>
    <mergeCell ref="R146:R147"/>
    <mergeCell ref="S146:U147"/>
    <mergeCell ref="V146:V147"/>
    <mergeCell ref="V144:V145"/>
    <mergeCell ref="B146:B147"/>
    <mergeCell ref="C146:C147"/>
    <mergeCell ref="E146:E147"/>
    <mergeCell ref="G146:H147"/>
    <mergeCell ref="I146:K147"/>
    <mergeCell ref="L146:L147"/>
    <mergeCell ref="M146:M147"/>
    <mergeCell ref="N146:N147"/>
    <mergeCell ref="N144:N145"/>
    <mergeCell ref="O144:O145"/>
    <mergeCell ref="P144:P145"/>
    <mergeCell ref="Q144:Q145"/>
    <mergeCell ref="R144:R145"/>
    <mergeCell ref="S144:U145"/>
    <mergeCell ref="S142:U143"/>
    <mergeCell ref="V142:V143"/>
    <mergeCell ref="B144:B145"/>
    <mergeCell ref="C144:C145"/>
    <mergeCell ref="E144:E145"/>
    <mergeCell ref="G144:H145"/>
    <mergeCell ref="I144:K145"/>
    <mergeCell ref="L144:L145"/>
    <mergeCell ref="M144:M145"/>
    <mergeCell ref="M142:M143"/>
    <mergeCell ref="N142:N143"/>
    <mergeCell ref="O142:O143"/>
    <mergeCell ref="P142:P143"/>
    <mergeCell ref="Q142:Q143"/>
    <mergeCell ref="R142:R143"/>
    <mergeCell ref="R140:R141"/>
    <mergeCell ref="S140:U141"/>
    <mergeCell ref="V140:V141"/>
    <mergeCell ref="B142:B143"/>
    <mergeCell ref="C142:C143"/>
    <mergeCell ref="E142:E143"/>
    <mergeCell ref="G142:H143"/>
    <mergeCell ref="I142:K143"/>
    <mergeCell ref="L142:L143"/>
    <mergeCell ref="L140:L141"/>
    <mergeCell ref="M140:M141"/>
    <mergeCell ref="N140:N141"/>
    <mergeCell ref="O140:O141"/>
    <mergeCell ref="P140:P141"/>
    <mergeCell ref="Q140:Q141"/>
    <mergeCell ref="B140:B141"/>
    <mergeCell ref="C140:C141"/>
    <mergeCell ref="E140:E141"/>
    <mergeCell ref="G140:H141"/>
    <mergeCell ref="I140:K141"/>
    <mergeCell ref="O138:O139"/>
    <mergeCell ref="P138:P139"/>
    <mergeCell ref="Q138:Q139"/>
    <mergeCell ref="R138:R139"/>
    <mergeCell ref="S138:U139"/>
    <mergeCell ref="V138:V139"/>
    <mergeCell ref="V136:V137"/>
    <mergeCell ref="B138:B139"/>
    <mergeCell ref="C138:C139"/>
    <mergeCell ref="E138:E139"/>
    <mergeCell ref="G138:H139"/>
    <mergeCell ref="I138:K139"/>
    <mergeCell ref="L138:L139"/>
    <mergeCell ref="M138:M139"/>
    <mergeCell ref="N138:N139"/>
    <mergeCell ref="N136:N137"/>
    <mergeCell ref="O136:O137"/>
    <mergeCell ref="P136:P137"/>
    <mergeCell ref="Q136:Q137"/>
    <mergeCell ref="R136:R137"/>
    <mergeCell ref="S136:U137"/>
    <mergeCell ref="S134:U135"/>
    <mergeCell ref="V134:V135"/>
    <mergeCell ref="B136:B137"/>
    <mergeCell ref="C136:C137"/>
    <mergeCell ref="E136:E137"/>
    <mergeCell ref="G136:H137"/>
    <mergeCell ref="I136:K137"/>
    <mergeCell ref="L136:L137"/>
    <mergeCell ref="M136:M137"/>
    <mergeCell ref="M134:M135"/>
    <mergeCell ref="N134:N135"/>
    <mergeCell ref="O134:O135"/>
    <mergeCell ref="P134:P135"/>
    <mergeCell ref="Q134:Q135"/>
    <mergeCell ref="R134:R135"/>
    <mergeCell ref="R132:R133"/>
    <mergeCell ref="S132:U133"/>
    <mergeCell ref="V132:V133"/>
    <mergeCell ref="B134:B135"/>
    <mergeCell ref="C134:C135"/>
    <mergeCell ref="E134:E135"/>
    <mergeCell ref="G134:H135"/>
    <mergeCell ref="I134:K135"/>
    <mergeCell ref="L134:L135"/>
    <mergeCell ref="L132:L133"/>
    <mergeCell ref="M132:M133"/>
    <mergeCell ref="N132:N133"/>
    <mergeCell ref="O132:O133"/>
    <mergeCell ref="P132:P133"/>
    <mergeCell ref="Q132:Q133"/>
    <mergeCell ref="B132:B133"/>
    <mergeCell ref="C132:C133"/>
    <mergeCell ref="E132:E133"/>
    <mergeCell ref="G132:H133"/>
    <mergeCell ref="I132:K133"/>
    <mergeCell ref="O130:O131"/>
    <mergeCell ref="P130:P131"/>
    <mergeCell ref="Q130:Q131"/>
    <mergeCell ref="R130:R131"/>
    <mergeCell ref="S130:U131"/>
    <mergeCell ref="V130:V131"/>
    <mergeCell ref="V128:V129"/>
    <mergeCell ref="B130:B131"/>
    <mergeCell ref="C130:C131"/>
    <mergeCell ref="E130:E131"/>
    <mergeCell ref="G130:H131"/>
    <mergeCell ref="I130:K131"/>
    <mergeCell ref="L130:L131"/>
    <mergeCell ref="M130:M131"/>
    <mergeCell ref="N130:N131"/>
    <mergeCell ref="N128:N129"/>
    <mergeCell ref="O128:O129"/>
    <mergeCell ref="P128:P129"/>
    <mergeCell ref="Q128:Q129"/>
    <mergeCell ref="R128:R129"/>
    <mergeCell ref="S128:U129"/>
    <mergeCell ref="S126:U127"/>
    <mergeCell ref="V126:V127"/>
    <mergeCell ref="B128:B129"/>
    <mergeCell ref="C128:C129"/>
    <mergeCell ref="E128:E129"/>
    <mergeCell ref="G128:H129"/>
    <mergeCell ref="I128:K129"/>
    <mergeCell ref="L128:L129"/>
    <mergeCell ref="M128:M129"/>
    <mergeCell ref="M126:M127"/>
    <mergeCell ref="N126:N127"/>
    <mergeCell ref="O126:O127"/>
    <mergeCell ref="P126:P127"/>
    <mergeCell ref="Q126:Q127"/>
    <mergeCell ref="R126:R127"/>
    <mergeCell ref="R124:R125"/>
    <mergeCell ref="S124:U125"/>
    <mergeCell ref="V124:V125"/>
    <mergeCell ref="B126:B127"/>
    <mergeCell ref="C126:C127"/>
    <mergeCell ref="E126:E127"/>
    <mergeCell ref="G126:H127"/>
    <mergeCell ref="I126:K127"/>
    <mergeCell ref="L126:L127"/>
    <mergeCell ref="L124:L125"/>
    <mergeCell ref="M124:M125"/>
    <mergeCell ref="N124:N125"/>
    <mergeCell ref="O124:O125"/>
    <mergeCell ref="P124:P125"/>
    <mergeCell ref="Q124:Q125"/>
    <mergeCell ref="B124:B125"/>
    <mergeCell ref="C124:C125"/>
    <mergeCell ref="E124:E125"/>
    <mergeCell ref="G124:H125"/>
    <mergeCell ref="I124:K125"/>
    <mergeCell ref="O122:O123"/>
    <mergeCell ref="P122:P123"/>
    <mergeCell ref="Q122:Q123"/>
    <mergeCell ref="R122:R123"/>
    <mergeCell ref="S122:U123"/>
    <mergeCell ref="V122:V123"/>
    <mergeCell ref="V120:V121"/>
    <mergeCell ref="B122:B123"/>
    <mergeCell ref="C122:C123"/>
    <mergeCell ref="E122:E123"/>
    <mergeCell ref="G122:H123"/>
    <mergeCell ref="I122:K123"/>
    <mergeCell ref="L122:L123"/>
    <mergeCell ref="M122:M123"/>
    <mergeCell ref="N122:N123"/>
    <mergeCell ref="N120:N121"/>
    <mergeCell ref="O120:O121"/>
    <mergeCell ref="P120:P121"/>
    <mergeCell ref="Q120:Q121"/>
    <mergeCell ref="R120:R121"/>
    <mergeCell ref="S120:U121"/>
    <mergeCell ref="S118:U119"/>
    <mergeCell ref="V118:V119"/>
    <mergeCell ref="B120:B121"/>
    <mergeCell ref="C120:C121"/>
    <mergeCell ref="E120:E121"/>
    <mergeCell ref="G120:H121"/>
    <mergeCell ref="I120:K121"/>
    <mergeCell ref="L120:L121"/>
    <mergeCell ref="M120:M121"/>
    <mergeCell ref="M118:M119"/>
    <mergeCell ref="N118:N119"/>
    <mergeCell ref="O118:O119"/>
    <mergeCell ref="P118:P119"/>
    <mergeCell ref="Q118:Q119"/>
    <mergeCell ref="R118:R119"/>
    <mergeCell ref="R116:R117"/>
    <mergeCell ref="S116:U117"/>
    <mergeCell ref="V116:V117"/>
    <mergeCell ref="B118:B119"/>
    <mergeCell ref="C118:C119"/>
    <mergeCell ref="E118:E119"/>
    <mergeCell ref="G118:H119"/>
    <mergeCell ref="I118:K119"/>
    <mergeCell ref="L118:L119"/>
    <mergeCell ref="L116:L117"/>
    <mergeCell ref="M116:M117"/>
    <mergeCell ref="N116:N117"/>
    <mergeCell ref="O116:O117"/>
    <mergeCell ref="P116:P117"/>
    <mergeCell ref="Q116:Q117"/>
    <mergeCell ref="B116:B117"/>
    <mergeCell ref="C116:C117"/>
    <mergeCell ref="E116:E117"/>
    <mergeCell ref="G116:H117"/>
    <mergeCell ref="I116:K117"/>
    <mergeCell ref="O114:O115"/>
    <mergeCell ref="P114:P115"/>
    <mergeCell ref="Q114:Q115"/>
    <mergeCell ref="R114:R115"/>
    <mergeCell ref="S114:U115"/>
    <mergeCell ref="V114:V115"/>
    <mergeCell ref="V112:V113"/>
    <mergeCell ref="B114:B115"/>
    <mergeCell ref="C114:C115"/>
    <mergeCell ref="E114:E115"/>
    <mergeCell ref="G114:H115"/>
    <mergeCell ref="I114:K115"/>
    <mergeCell ref="L114:L115"/>
    <mergeCell ref="M114:M115"/>
    <mergeCell ref="N114:N115"/>
    <mergeCell ref="N112:N113"/>
    <mergeCell ref="O112:O113"/>
    <mergeCell ref="P112:P113"/>
    <mergeCell ref="Q112:Q113"/>
    <mergeCell ref="R112:R113"/>
    <mergeCell ref="S112:U113"/>
    <mergeCell ref="S110:U111"/>
    <mergeCell ref="V110:V111"/>
    <mergeCell ref="B112:B113"/>
    <mergeCell ref="C112:C113"/>
    <mergeCell ref="E112:E113"/>
    <mergeCell ref="G112:H113"/>
    <mergeCell ref="I112:K113"/>
    <mergeCell ref="L112:L113"/>
    <mergeCell ref="M112:M113"/>
    <mergeCell ref="M110:M111"/>
    <mergeCell ref="N110:N111"/>
    <mergeCell ref="O110:O111"/>
    <mergeCell ref="P110:P111"/>
    <mergeCell ref="Q110:Q111"/>
    <mergeCell ref="R110:R111"/>
    <mergeCell ref="R108:R109"/>
    <mergeCell ref="S108:U109"/>
    <mergeCell ref="V108:V109"/>
    <mergeCell ref="B110:B111"/>
    <mergeCell ref="C110:C111"/>
    <mergeCell ref="E110:E111"/>
    <mergeCell ref="G110:H111"/>
    <mergeCell ref="I110:K111"/>
    <mergeCell ref="L110:L111"/>
    <mergeCell ref="L108:L109"/>
    <mergeCell ref="M108:M109"/>
    <mergeCell ref="N108:N109"/>
    <mergeCell ref="O108:O109"/>
    <mergeCell ref="P108:P109"/>
    <mergeCell ref="Q108:Q109"/>
    <mergeCell ref="B108:B109"/>
    <mergeCell ref="C108:C109"/>
    <mergeCell ref="E108:E109"/>
    <mergeCell ref="G108:H109"/>
    <mergeCell ref="I108:K109"/>
    <mergeCell ref="O106:O107"/>
    <mergeCell ref="P106:P107"/>
    <mergeCell ref="Q106:Q107"/>
    <mergeCell ref="R106:R107"/>
    <mergeCell ref="S106:U107"/>
    <mergeCell ref="V106:V107"/>
    <mergeCell ref="V104:V105"/>
    <mergeCell ref="B106:B107"/>
    <mergeCell ref="C106:C107"/>
    <mergeCell ref="E106:E107"/>
    <mergeCell ref="G106:H107"/>
    <mergeCell ref="I106:K107"/>
    <mergeCell ref="L106:L107"/>
    <mergeCell ref="M106:M107"/>
    <mergeCell ref="N106:N107"/>
    <mergeCell ref="N104:N105"/>
    <mergeCell ref="O104:O105"/>
    <mergeCell ref="P104:P105"/>
    <mergeCell ref="Q104:Q105"/>
    <mergeCell ref="R104:R105"/>
    <mergeCell ref="S104:U105"/>
    <mergeCell ref="S102:U103"/>
    <mergeCell ref="V102:V103"/>
    <mergeCell ref="B104:B105"/>
    <mergeCell ref="C104:C105"/>
    <mergeCell ref="E104:E105"/>
    <mergeCell ref="G104:H105"/>
    <mergeCell ref="I104:K105"/>
    <mergeCell ref="L104:L105"/>
    <mergeCell ref="M104:M105"/>
    <mergeCell ref="M102:M103"/>
    <mergeCell ref="N102:N103"/>
    <mergeCell ref="O102:O103"/>
    <mergeCell ref="P102:P103"/>
    <mergeCell ref="Q102:Q103"/>
    <mergeCell ref="R102:R103"/>
    <mergeCell ref="R100:R101"/>
    <mergeCell ref="S100:U101"/>
    <mergeCell ref="V100:V101"/>
    <mergeCell ref="B102:B103"/>
    <mergeCell ref="C102:C103"/>
    <mergeCell ref="E102:E103"/>
    <mergeCell ref="G102:H103"/>
    <mergeCell ref="I102:K103"/>
    <mergeCell ref="L102:L103"/>
    <mergeCell ref="L100:L101"/>
    <mergeCell ref="M100:M101"/>
    <mergeCell ref="N100:N101"/>
    <mergeCell ref="O100:O101"/>
    <mergeCell ref="P100:P101"/>
    <mergeCell ref="Q100:Q101"/>
    <mergeCell ref="B100:B101"/>
    <mergeCell ref="C100:C101"/>
    <mergeCell ref="E100:E101"/>
    <mergeCell ref="G100:H101"/>
    <mergeCell ref="I100:K101"/>
    <mergeCell ref="O98:O99"/>
    <mergeCell ref="P98:P99"/>
    <mergeCell ref="Q98:Q99"/>
    <mergeCell ref="R98:R99"/>
    <mergeCell ref="S98:U99"/>
    <mergeCell ref="V98:V99"/>
    <mergeCell ref="V96:V97"/>
    <mergeCell ref="B98:B99"/>
    <mergeCell ref="C98:C99"/>
    <mergeCell ref="E98:E99"/>
    <mergeCell ref="G98:H99"/>
    <mergeCell ref="I98:K99"/>
    <mergeCell ref="L98:L99"/>
    <mergeCell ref="M98:M99"/>
    <mergeCell ref="N98:N99"/>
    <mergeCell ref="N96:N97"/>
    <mergeCell ref="O96:O97"/>
    <mergeCell ref="P96:P97"/>
    <mergeCell ref="Q96:Q97"/>
    <mergeCell ref="R96:R97"/>
    <mergeCell ref="S96:U97"/>
    <mergeCell ref="S94:U95"/>
    <mergeCell ref="V94:V95"/>
    <mergeCell ref="B96:B97"/>
    <mergeCell ref="C96:C97"/>
    <mergeCell ref="E96:E97"/>
    <mergeCell ref="G96:H97"/>
    <mergeCell ref="I96:K97"/>
    <mergeCell ref="L96:L97"/>
    <mergeCell ref="M96:M97"/>
    <mergeCell ref="M94:M95"/>
    <mergeCell ref="N94:N95"/>
    <mergeCell ref="O94:O95"/>
    <mergeCell ref="P94:P95"/>
    <mergeCell ref="Q94:Q95"/>
    <mergeCell ref="R94:R95"/>
    <mergeCell ref="R92:R93"/>
    <mergeCell ref="S92:U93"/>
    <mergeCell ref="V92:V93"/>
    <mergeCell ref="B94:B95"/>
    <mergeCell ref="C94:C95"/>
    <mergeCell ref="E94:E95"/>
    <mergeCell ref="G94:H95"/>
    <mergeCell ref="I94:K95"/>
    <mergeCell ref="L94:L95"/>
    <mergeCell ref="L92:L93"/>
    <mergeCell ref="M92:M93"/>
    <mergeCell ref="N92:N93"/>
    <mergeCell ref="O92:O93"/>
    <mergeCell ref="P92:P93"/>
    <mergeCell ref="Q92:Q93"/>
    <mergeCell ref="B92:B93"/>
    <mergeCell ref="C92:C93"/>
    <mergeCell ref="E92:E93"/>
    <mergeCell ref="G92:H93"/>
    <mergeCell ref="I92:K93"/>
    <mergeCell ref="O90:O91"/>
    <mergeCell ref="P90:P91"/>
    <mergeCell ref="Q90:Q91"/>
    <mergeCell ref="R90:R91"/>
    <mergeCell ref="S90:U91"/>
    <mergeCell ref="V90:V91"/>
    <mergeCell ref="V88:V89"/>
    <mergeCell ref="B90:B91"/>
    <mergeCell ref="C90:C91"/>
    <mergeCell ref="E90:E91"/>
    <mergeCell ref="G90:H91"/>
    <mergeCell ref="I90:K91"/>
    <mergeCell ref="L90:L91"/>
    <mergeCell ref="M90:M91"/>
    <mergeCell ref="N90:N91"/>
    <mergeCell ref="N88:N89"/>
    <mergeCell ref="O88:O89"/>
    <mergeCell ref="P88:P89"/>
    <mergeCell ref="Q88:Q89"/>
    <mergeCell ref="R88:R89"/>
    <mergeCell ref="S88:U89"/>
    <mergeCell ref="S86:U87"/>
    <mergeCell ref="V86:V87"/>
    <mergeCell ref="B88:B89"/>
    <mergeCell ref="C88:C89"/>
    <mergeCell ref="E88:E89"/>
    <mergeCell ref="G88:H89"/>
    <mergeCell ref="I88:K89"/>
    <mergeCell ref="L88:L89"/>
    <mergeCell ref="M88:M89"/>
    <mergeCell ref="M86:M87"/>
    <mergeCell ref="N86:N87"/>
    <mergeCell ref="O86:O87"/>
    <mergeCell ref="P86:P87"/>
    <mergeCell ref="Q86:Q87"/>
    <mergeCell ref="R86:R87"/>
    <mergeCell ref="R84:R85"/>
    <mergeCell ref="S84:U85"/>
    <mergeCell ref="V84:V85"/>
    <mergeCell ref="B86:B87"/>
    <mergeCell ref="C86:C87"/>
    <mergeCell ref="E86:E87"/>
    <mergeCell ref="G86:H87"/>
    <mergeCell ref="I86:K87"/>
    <mergeCell ref="L86:L87"/>
    <mergeCell ref="L84:L85"/>
    <mergeCell ref="M84:M85"/>
    <mergeCell ref="N84:N85"/>
    <mergeCell ref="O84:O85"/>
    <mergeCell ref="P84:P85"/>
    <mergeCell ref="Q84:Q85"/>
    <mergeCell ref="B84:B85"/>
    <mergeCell ref="C84:C85"/>
    <mergeCell ref="E84:E85"/>
    <mergeCell ref="G84:H85"/>
    <mergeCell ref="I84:K85"/>
    <mergeCell ref="O82:O83"/>
    <mergeCell ref="P82:P83"/>
    <mergeCell ref="Q82:Q83"/>
    <mergeCell ref="R82:R83"/>
    <mergeCell ref="S82:U83"/>
    <mergeCell ref="V82:V83"/>
    <mergeCell ref="V80:V81"/>
    <mergeCell ref="B82:B83"/>
    <mergeCell ref="C82:C83"/>
    <mergeCell ref="E82:E83"/>
    <mergeCell ref="G82:H83"/>
    <mergeCell ref="I82:K83"/>
    <mergeCell ref="L82:L83"/>
    <mergeCell ref="M82:M83"/>
    <mergeCell ref="N82:N83"/>
    <mergeCell ref="N80:N81"/>
    <mergeCell ref="O80:O81"/>
    <mergeCell ref="P80:P81"/>
    <mergeCell ref="Q80:Q81"/>
    <mergeCell ref="R80:R81"/>
    <mergeCell ref="S80:U81"/>
    <mergeCell ref="S78:U79"/>
    <mergeCell ref="V78:V79"/>
    <mergeCell ref="B80:B81"/>
    <mergeCell ref="C80:C81"/>
    <mergeCell ref="E80:E81"/>
    <mergeCell ref="G80:H81"/>
    <mergeCell ref="I80:K81"/>
    <mergeCell ref="L80:L81"/>
    <mergeCell ref="M80:M81"/>
    <mergeCell ref="M78:M79"/>
    <mergeCell ref="N78:N79"/>
    <mergeCell ref="O78:O79"/>
    <mergeCell ref="P78:P79"/>
    <mergeCell ref="Q78:Q79"/>
    <mergeCell ref="R78:R79"/>
    <mergeCell ref="R76:R77"/>
    <mergeCell ref="S76:U77"/>
    <mergeCell ref="V76:V77"/>
    <mergeCell ref="B78:B79"/>
    <mergeCell ref="C78:C79"/>
    <mergeCell ref="E78:E79"/>
    <mergeCell ref="G78:H79"/>
    <mergeCell ref="I78:K79"/>
    <mergeCell ref="L78:L79"/>
    <mergeCell ref="L76:L77"/>
    <mergeCell ref="M76:M77"/>
    <mergeCell ref="N76:N77"/>
    <mergeCell ref="O76:O77"/>
    <mergeCell ref="P76:P77"/>
    <mergeCell ref="Q76:Q77"/>
    <mergeCell ref="B76:B77"/>
    <mergeCell ref="C76:C77"/>
    <mergeCell ref="E76:E77"/>
    <mergeCell ref="G76:H77"/>
    <mergeCell ref="I76:K77"/>
    <mergeCell ref="O74:O75"/>
    <mergeCell ref="P74:P75"/>
    <mergeCell ref="Q74:Q75"/>
    <mergeCell ref="R74:R75"/>
    <mergeCell ref="S74:U75"/>
    <mergeCell ref="V74:V75"/>
    <mergeCell ref="V72:V73"/>
    <mergeCell ref="B74:B75"/>
    <mergeCell ref="C74:C75"/>
    <mergeCell ref="E74:E75"/>
    <mergeCell ref="G74:H75"/>
    <mergeCell ref="I74:K75"/>
    <mergeCell ref="L74:L75"/>
    <mergeCell ref="M74:M75"/>
    <mergeCell ref="N74:N75"/>
    <mergeCell ref="N72:N73"/>
    <mergeCell ref="O72:O73"/>
    <mergeCell ref="P72:P73"/>
    <mergeCell ref="Q72:Q73"/>
    <mergeCell ref="R72:R73"/>
    <mergeCell ref="S72:U73"/>
    <mergeCell ref="S70:U71"/>
    <mergeCell ref="V70:V71"/>
    <mergeCell ref="B72:B73"/>
    <mergeCell ref="C72:C73"/>
    <mergeCell ref="E72:E73"/>
    <mergeCell ref="G72:H73"/>
    <mergeCell ref="I72:K73"/>
    <mergeCell ref="L72:L73"/>
    <mergeCell ref="M72:M73"/>
    <mergeCell ref="M70:M71"/>
    <mergeCell ref="N70:N71"/>
    <mergeCell ref="O70:O71"/>
    <mergeCell ref="P70:P71"/>
    <mergeCell ref="Q70:Q71"/>
    <mergeCell ref="R70:R71"/>
    <mergeCell ref="R68:R69"/>
    <mergeCell ref="S68:U69"/>
    <mergeCell ref="V68:V69"/>
    <mergeCell ref="B70:B71"/>
    <mergeCell ref="C70:C71"/>
    <mergeCell ref="E70:E71"/>
    <mergeCell ref="G70:H71"/>
    <mergeCell ref="I70:K71"/>
    <mergeCell ref="L70:L71"/>
    <mergeCell ref="L68:L69"/>
    <mergeCell ref="M68:M69"/>
    <mergeCell ref="N68:N69"/>
    <mergeCell ref="O68:O69"/>
    <mergeCell ref="P68:P69"/>
    <mergeCell ref="Q68:Q69"/>
    <mergeCell ref="B68:B69"/>
    <mergeCell ref="C68:C69"/>
    <mergeCell ref="E68:E69"/>
    <mergeCell ref="G68:H69"/>
    <mergeCell ref="I68:K69"/>
    <mergeCell ref="O66:O67"/>
    <mergeCell ref="P66:P67"/>
    <mergeCell ref="Q66:Q67"/>
    <mergeCell ref="R66:R67"/>
    <mergeCell ref="S66:U67"/>
    <mergeCell ref="V66:V67"/>
    <mergeCell ref="V64:V65"/>
    <mergeCell ref="B66:B67"/>
    <mergeCell ref="C66:C67"/>
    <mergeCell ref="E66:E67"/>
    <mergeCell ref="G66:H67"/>
    <mergeCell ref="I66:K67"/>
    <mergeCell ref="L66:L67"/>
    <mergeCell ref="M66:M67"/>
    <mergeCell ref="N66:N67"/>
    <mergeCell ref="N64:N65"/>
    <mergeCell ref="O64:O65"/>
    <mergeCell ref="P64:P65"/>
    <mergeCell ref="Q64:Q65"/>
    <mergeCell ref="R64:R65"/>
    <mergeCell ref="S64:U65"/>
    <mergeCell ref="S62:U63"/>
    <mergeCell ref="V62:V63"/>
    <mergeCell ref="B64:B65"/>
    <mergeCell ref="C64:C65"/>
    <mergeCell ref="E64:E65"/>
    <mergeCell ref="G64:H65"/>
    <mergeCell ref="I64:K65"/>
    <mergeCell ref="L64:L65"/>
    <mergeCell ref="M64:M65"/>
    <mergeCell ref="M62:M63"/>
    <mergeCell ref="N62:N63"/>
    <mergeCell ref="O62:O63"/>
    <mergeCell ref="P62:P63"/>
    <mergeCell ref="Q62:Q63"/>
    <mergeCell ref="R62:R63"/>
    <mergeCell ref="R60:R61"/>
    <mergeCell ref="S60:U61"/>
    <mergeCell ref="V60:V61"/>
    <mergeCell ref="B62:B63"/>
    <mergeCell ref="C62:C63"/>
    <mergeCell ref="E62:E63"/>
    <mergeCell ref="G62:H63"/>
    <mergeCell ref="I62:K63"/>
    <mergeCell ref="L62:L63"/>
    <mergeCell ref="L60:L61"/>
    <mergeCell ref="M60:M61"/>
    <mergeCell ref="N60:N61"/>
    <mergeCell ref="O60:O61"/>
    <mergeCell ref="P60:P61"/>
    <mergeCell ref="Q60:Q61"/>
    <mergeCell ref="B60:B61"/>
    <mergeCell ref="C60:C61"/>
    <mergeCell ref="E60:E61"/>
    <mergeCell ref="G60:H61"/>
    <mergeCell ref="I60:K61"/>
    <mergeCell ref="O58:O59"/>
    <mergeCell ref="P58:P59"/>
    <mergeCell ref="Q58:Q59"/>
    <mergeCell ref="R58:R59"/>
    <mergeCell ref="S58:U59"/>
    <mergeCell ref="V58:V59"/>
    <mergeCell ref="V56:V57"/>
    <mergeCell ref="B58:B59"/>
    <mergeCell ref="C58:C59"/>
    <mergeCell ref="E58:E59"/>
    <mergeCell ref="G58:H59"/>
    <mergeCell ref="I58:K59"/>
    <mergeCell ref="L58:L59"/>
    <mergeCell ref="M58:M59"/>
    <mergeCell ref="N58:N59"/>
    <mergeCell ref="N56:N57"/>
    <mergeCell ref="O56:O57"/>
    <mergeCell ref="P56:P57"/>
    <mergeCell ref="Q56:Q57"/>
    <mergeCell ref="R56:R57"/>
    <mergeCell ref="S56:U57"/>
    <mergeCell ref="S54:U55"/>
    <mergeCell ref="V54:V55"/>
    <mergeCell ref="B56:B57"/>
    <mergeCell ref="C56:C57"/>
    <mergeCell ref="E56:E57"/>
    <mergeCell ref="G56:H57"/>
    <mergeCell ref="I56:K57"/>
    <mergeCell ref="L56:L57"/>
    <mergeCell ref="M56:M57"/>
    <mergeCell ref="M54:M55"/>
    <mergeCell ref="N54:N55"/>
    <mergeCell ref="O54:O55"/>
    <mergeCell ref="P54:P55"/>
    <mergeCell ref="Q54:Q55"/>
    <mergeCell ref="R54:R55"/>
    <mergeCell ref="R52:R53"/>
    <mergeCell ref="S52:U53"/>
    <mergeCell ref="V52:V53"/>
    <mergeCell ref="B54:B55"/>
    <mergeCell ref="C54:C55"/>
    <mergeCell ref="E54:E55"/>
    <mergeCell ref="G54:H55"/>
    <mergeCell ref="I54:K55"/>
    <mergeCell ref="L54:L55"/>
    <mergeCell ref="L52:L53"/>
    <mergeCell ref="M52:M53"/>
    <mergeCell ref="N52:N53"/>
    <mergeCell ref="O52:O53"/>
    <mergeCell ref="P52:P53"/>
    <mergeCell ref="Q52:Q53"/>
    <mergeCell ref="B52:B53"/>
    <mergeCell ref="C52:C53"/>
    <mergeCell ref="E52:E53"/>
    <mergeCell ref="G52:H53"/>
    <mergeCell ref="I52:K53"/>
    <mergeCell ref="O50:O51"/>
    <mergeCell ref="P50:P51"/>
    <mergeCell ref="Q50:Q51"/>
    <mergeCell ref="R50:R51"/>
    <mergeCell ref="S50:U51"/>
    <mergeCell ref="V50:V51"/>
    <mergeCell ref="V48:V49"/>
    <mergeCell ref="B50:B51"/>
    <mergeCell ref="C50:C51"/>
    <mergeCell ref="E50:E51"/>
    <mergeCell ref="G50:H51"/>
    <mergeCell ref="I50:K51"/>
    <mergeCell ref="L50:L51"/>
    <mergeCell ref="M50:M51"/>
    <mergeCell ref="N50:N51"/>
    <mergeCell ref="N48:N49"/>
    <mergeCell ref="O48:O49"/>
    <mergeCell ref="P48:P49"/>
    <mergeCell ref="Q48:Q49"/>
    <mergeCell ref="R48:R49"/>
    <mergeCell ref="S48:U49"/>
    <mergeCell ref="S46:U47"/>
    <mergeCell ref="V46:V47"/>
    <mergeCell ref="B48:B49"/>
    <mergeCell ref="C48:C49"/>
    <mergeCell ref="E48:E49"/>
    <mergeCell ref="G48:H49"/>
    <mergeCell ref="I48:K49"/>
    <mergeCell ref="L48:L49"/>
    <mergeCell ref="M48:M49"/>
    <mergeCell ref="M46:M47"/>
    <mergeCell ref="N46:N47"/>
    <mergeCell ref="O46:O47"/>
    <mergeCell ref="P46:P47"/>
    <mergeCell ref="Q46:Q47"/>
    <mergeCell ref="R46:R47"/>
    <mergeCell ref="R44:R45"/>
    <mergeCell ref="S44:U45"/>
    <mergeCell ref="V44:V45"/>
    <mergeCell ref="B46:B47"/>
    <mergeCell ref="C46:C47"/>
    <mergeCell ref="E46:E47"/>
    <mergeCell ref="G46:H47"/>
    <mergeCell ref="I46:K47"/>
    <mergeCell ref="L46:L47"/>
    <mergeCell ref="L44:L45"/>
    <mergeCell ref="M44:M45"/>
    <mergeCell ref="N44:N45"/>
    <mergeCell ref="O44:O45"/>
    <mergeCell ref="P44:P45"/>
    <mergeCell ref="Q44:Q45"/>
    <mergeCell ref="B44:B45"/>
    <mergeCell ref="C44:C45"/>
    <mergeCell ref="E44:E45"/>
    <mergeCell ref="G44:H45"/>
    <mergeCell ref="I44:K45"/>
    <mergeCell ref="O42:O43"/>
    <mergeCell ref="P42:P43"/>
    <mergeCell ref="Q42:Q43"/>
    <mergeCell ref="R42:R43"/>
    <mergeCell ref="S42:U43"/>
    <mergeCell ref="V42:V43"/>
    <mergeCell ref="V40:V41"/>
    <mergeCell ref="B42:B43"/>
    <mergeCell ref="C42:C43"/>
    <mergeCell ref="E42:E43"/>
    <mergeCell ref="G42:H43"/>
    <mergeCell ref="I42:K43"/>
    <mergeCell ref="L42:L43"/>
    <mergeCell ref="M42:M43"/>
    <mergeCell ref="N42:N43"/>
    <mergeCell ref="N40:N41"/>
    <mergeCell ref="O40:O41"/>
    <mergeCell ref="P40:P41"/>
    <mergeCell ref="Q40:Q41"/>
    <mergeCell ref="R40:R41"/>
    <mergeCell ref="S40:U41"/>
    <mergeCell ref="B40:B41"/>
    <mergeCell ref="C40:C41"/>
    <mergeCell ref="E40:E41"/>
    <mergeCell ref="G40:H41"/>
    <mergeCell ref="I40:K41"/>
    <mergeCell ref="L40:L41"/>
    <mergeCell ref="M40:M41"/>
    <mergeCell ref="L37:R39"/>
    <mergeCell ref="S36:U37"/>
    <mergeCell ref="V36:V37"/>
    <mergeCell ref="B38:B39"/>
    <mergeCell ref="C38:C39"/>
    <mergeCell ref="E38:E39"/>
    <mergeCell ref="G38:H39"/>
    <mergeCell ref="I38:K39"/>
    <mergeCell ref="L36:R36"/>
    <mergeCell ref="B36:B37"/>
    <mergeCell ref="C36:C37"/>
    <mergeCell ref="E36:E37"/>
    <mergeCell ref="G36:H37"/>
    <mergeCell ref="I36:K37"/>
    <mergeCell ref="G32:H33"/>
    <mergeCell ref="I32:K33"/>
    <mergeCell ref="L29:R31"/>
    <mergeCell ref="S28:U29"/>
    <mergeCell ref="V28:V29"/>
    <mergeCell ref="B30:B31"/>
    <mergeCell ref="C30:C31"/>
    <mergeCell ref="E30:E31"/>
    <mergeCell ref="G30:H31"/>
    <mergeCell ref="I30:K31"/>
    <mergeCell ref="L28:R28"/>
    <mergeCell ref="B28:B29"/>
    <mergeCell ref="C28:C29"/>
    <mergeCell ref="E28:E29"/>
    <mergeCell ref="G28:H29"/>
    <mergeCell ref="I28:K29"/>
    <mergeCell ref="S38:U39"/>
    <mergeCell ref="V38:V39"/>
    <mergeCell ref="G24:H25"/>
    <mergeCell ref="I24:K25"/>
    <mergeCell ref="L21:Q23"/>
    <mergeCell ref="R21:R23"/>
    <mergeCell ref="S20:U21"/>
    <mergeCell ref="V20:V21"/>
    <mergeCell ref="B22:B23"/>
    <mergeCell ref="C22:C23"/>
    <mergeCell ref="E22:E23"/>
    <mergeCell ref="G22:H23"/>
    <mergeCell ref="I22:K23"/>
    <mergeCell ref="L20:Q20"/>
    <mergeCell ref="B20:B21"/>
    <mergeCell ref="C20:C21"/>
    <mergeCell ref="E20:E21"/>
    <mergeCell ref="G20:H21"/>
    <mergeCell ref="S34:U35"/>
    <mergeCell ref="V34:V35"/>
    <mergeCell ref="L33:R35"/>
    <mergeCell ref="V32:V33"/>
    <mergeCell ref="B34:B35"/>
    <mergeCell ref="C34:C35"/>
    <mergeCell ref="E34:E35"/>
    <mergeCell ref="G34:H35"/>
    <mergeCell ref="I34:K35"/>
    <mergeCell ref="S32:U33"/>
    <mergeCell ref="L32:R32"/>
    <mergeCell ref="S30:U31"/>
    <mergeCell ref="V30:V31"/>
    <mergeCell ref="B32:B33"/>
    <mergeCell ref="C32:C33"/>
    <mergeCell ref="E32:E33"/>
    <mergeCell ref="F2:R4"/>
    <mergeCell ref="H6:H7"/>
    <mergeCell ref="J6:J13"/>
    <mergeCell ref="K6:K9"/>
    <mergeCell ref="M6:N6"/>
    <mergeCell ref="R6:S6"/>
    <mergeCell ref="K10:K13"/>
    <mergeCell ref="B5:D5"/>
    <mergeCell ref="B6:D6"/>
    <mergeCell ref="B7:D7"/>
    <mergeCell ref="F12:F13"/>
    <mergeCell ref="D12:E13"/>
    <mergeCell ref="C12:C13"/>
    <mergeCell ref="B12:B13"/>
    <mergeCell ref="U10:U12"/>
    <mergeCell ref="V10:V12"/>
    <mergeCell ref="S26:U27"/>
    <mergeCell ref="V26:V27"/>
    <mergeCell ref="L24:Q27"/>
    <mergeCell ref="R25:R27"/>
    <mergeCell ref="V24:V25"/>
    <mergeCell ref="B26:B27"/>
    <mergeCell ref="C26:C27"/>
    <mergeCell ref="E26:E27"/>
    <mergeCell ref="G26:H27"/>
    <mergeCell ref="I26:K27"/>
    <mergeCell ref="S24:U25"/>
    <mergeCell ref="S22:U23"/>
    <mergeCell ref="V22:V23"/>
    <mergeCell ref="B24:B25"/>
    <mergeCell ref="C24:C25"/>
    <mergeCell ref="E24:E25"/>
    <mergeCell ref="L11:R12"/>
    <mergeCell ref="S12:S13"/>
    <mergeCell ref="M13:R13"/>
    <mergeCell ref="U6:U9"/>
    <mergeCell ref="I20:K21"/>
    <mergeCell ref="S18:U19"/>
    <mergeCell ref="V18:V19"/>
    <mergeCell ref="I19:K19"/>
    <mergeCell ref="G18:K18"/>
    <mergeCell ref="G19:H19"/>
    <mergeCell ref="L18:R19"/>
    <mergeCell ref="B18:B19"/>
    <mergeCell ref="C18:C19"/>
    <mergeCell ref="E18:E19"/>
    <mergeCell ref="F18:F19"/>
    <mergeCell ref="D18:D19"/>
    <mergeCell ref="V6:V9"/>
    <mergeCell ref="M7:P7"/>
    <mergeCell ref="R7:S7"/>
    <mergeCell ref="L8:S9"/>
    <mergeCell ref="J15:L16"/>
    <mergeCell ref="M15:N16"/>
    <mergeCell ref="O15:P16"/>
    <mergeCell ref="Q15:R16"/>
  </mergeCells>
  <phoneticPr fontId="2"/>
  <dataValidations count="7">
    <dataValidation type="list" allowBlank="1" showInputMessage="1" showErrorMessage="1" sqref="I20:K419" xr:uid="{00000000-0002-0000-0100-000000000000}">
      <formula1>$X$1:$X$13</formula1>
    </dataValidation>
    <dataValidation type="list" imeMode="hiragana" allowBlank="1" showInputMessage="1" sqref="E20:E419" xr:uid="{00000000-0002-0000-0100-000001000000}">
      <formula1>"　,除"</formula1>
    </dataValidation>
    <dataValidation type="list" allowBlank="1" showInputMessage="1" showErrorMessage="1" sqref="R21:R23" xr:uid="{00000000-0002-0000-0100-000002000000}">
      <formula1>"　,銀行,信金"</formula1>
    </dataValidation>
    <dataValidation type="list" allowBlank="1" showInputMessage="1" showErrorMessage="1" sqref="R25:R27" xr:uid="{00000000-0002-0000-0100-000003000000}">
      <formula1>"　,本店,支店"</formula1>
    </dataValidation>
    <dataValidation type="list" allowBlank="1" showInputMessage="1" showErrorMessage="1" sqref="L29:R31" xr:uid="{00000000-0002-0000-0100-000004000000}">
      <formula1>"　,普通,当座"</formula1>
    </dataValidation>
    <dataValidation imeMode="off" allowBlank="1" showInputMessage="1" showErrorMessage="1" sqref="L33:R35" xr:uid="{00000000-0002-0000-0100-000005000000}"/>
    <dataValidation allowBlank="1" showInputMessage="1" showErrorMessage="1" prompt="yyyy/mm/dd　形式で入力してください。_x000a_自動的にyyyy年m月d日で表示します。" sqref="F21" xr:uid="{4C26FD67-6D87-4553-8BF7-DBCEA2500866}"/>
  </dataValidations>
  <pageMargins left="0.39370078740157483" right="0.39370078740157483" top="0.59055118110236227" bottom="0.59055118110236227" header="0.31496062992125984" footer="0.31496062992125984"/>
  <pageSetup paperSize="9" scale="74" fitToHeight="0" orientation="landscape" r:id="rId1"/>
  <headerFooter>
    <oddFooter>&amp;L※１　職種一覧をご参照の上、必ず記入してください。
※２　他の保険契約等（この保険契約の全部または一部に対して支払責任が同じである保険契約または共済契約
　　   をいいます。）がある場合には「外国人技能実習生総合保険」または「その他」を選択し、その他を選択した場
　　   合は裏面にご記入ください。&amp;C&amp;P/&amp;N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theme="8"/>
  </sheetPr>
  <dimension ref="A1:AA11"/>
  <sheetViews>
    <sheetView zoomScaleNormal="100" workbookViewId="0">
      <selection activeCell="B7" sqref="B7:C7"/>
    </sheetView>
  </sheetViews>
  <sheetFormatPr defaultRowHeight="13.2" x14ac:dyDescent="0.2"/>
  <cols>
    <col min="1" max="1" width="5.21875" customWidth="1"/>
    <col min="2" max="2" width="6.21875" customWidth="1"/>
    <col min="3" max="3" width="22.21875" customWidth="1"/>
    <col min="4" max="27" width="3.6640625" customWidth="1"/>
    <col min="28" max="256" width="9"/>
    <col min="257" max="257" width="5.21875" customWidth="1"/>
    <col min="258" max="258" width="6.21875" customWidth="1"/>
    <col min="259" max="259" width="22.21875" customWidth="1"/>
    <col min="260" max="271" width="8.44140625" bestFit="1" customWidth="1"/>
    <col min="272" max="512" width="9"/>
    <col min="513" max="513" width="5.21875" customWidth="1"/>
    <col min="514" max="514" width="6.21875" customWidth="1"/>
    <col min="515" max="515" width="22.21875" customWidth="1"/>
    <col min="516" max="527" width="8.44140625" bestFit="1" customWidth="1"/>
    <col min="528" max="768" width="9"/>
    <col min="769" max="769" width="5.21875" customWidth="1"/>
    <col min="770" max="770" width="6.21875" customWidth="1"/>
    <col min="771" max="771" width="22.21875" customWidth="1"/>
    <col min="772" max="783" width="8.44140625" bestFit="1" customWidth="1"/>
    <col min="784" max="1024" width="9"/>
    <col min="1025" max="1025" width="5.21875" customWidth="1"/>
    <col min="1026" max="1026" width="6.21875" customWidth="1"/>
    <col min="1027" max="1027" width="22.21875" customWidth="1"/>
    <col min="1028" max="1039" width="8.44140625" bestFit="1" customWidth="1"/>
    <col min="1040" max="1280" width="9"/>
    <col min="1281" max="1281" width="5.21875" customWidth="1"/>
    <col min="1282" max="1282" width="6.21875" customWidth="1"/>
    <col min="1283" max="1283" width="22.21875" customWidth="1"/>
    <col min="1284" max="1295" width="8.44140625" bestFit="1" customWidth="1"/>
    <col min="1296" max="1536" width="9"/>
    <col min="1537" max="1537" width="5.21875" customWidth="1"/>
    <col min="1538" max="1538" width="6.21875" customWidth="1"/>
    <col min="1539" max="1539" width="22.21875" customWidth="1"/>
    <col min="1540" max="1551" width="8.44140625" bestFit="1" customWidth="1"/>
    <col min="1552" max="1792" width="9"/>
    <col min="1793" max="1793" width="5.21875" customWidth="1"/>
    <col min="1794" max="1794" width="6.21875" customWidth="1"/>
    <col min="1795" max="1795" width="22.21875" customWidth="1"/>
    <col min="1796" max="1807" width="8.44140625" bestFit="1" customWidth="1"/>
    <col min="1808" max="2048" width="9"/>
    <col min="2049" max="2049" width="5.21875" customWidth="1"/>
    <col min="2050" max="2050" width="6.21875" customWidth="1"/>
    <col min="2051" max="2051" width="22.21875" customWidth="1"/>
    <col min="2052" max="2063" width="8.44140625" bestFit="1" customWidth="1"/>
    <col min="2064" max="2304" width="9"/>
    <col min="2305" max="2305" width="5.21875" customWidth="1"/>
    <col min="2306" max="2306" width="6.21875" customWidth="1"/>
    <col min="2307" max="2307" width="22.21875" customWidth="1"/>
    <col min="2308" max="2319" width="8.44140625" bestFit="1" customWidth="1"/>
    <col min="2320" max="2560" width="9"/>
    <col min="2561" max="2561" width="5.21875" customWidth="1"/>
    <col min="2562" max="2562" width="6.21875" customWidth="1"/>
    <col min="2563" max="2563" width="22.21875" customWidth="1"/>
    <col min="2564" max="2575" width="8.44140625" bestFit="1" customWidth="1"/>
    <col min="2576" max="2816" width="9"/>
    <col min="2817" max="2817" width="5.21875" customWidth="1"/>
    <col min="2818" max="2818" width="6.21875" customWidth="1"/>
    <col min="2819" max="2819" width="22.21875" customWidth="1"/>
    <col min="2820" max="2831" width="8.44140625" bestFit="1" customWidth="1"/>
    <col min="2832" max="3072" width="9"/>
    <col min="3073" max="3073" width="5.21875" customWidth="1"/>
    <col min="3074" max="3074" width="6.21875" customWidth="1"/>
    <col min="3075" max="3075" width="22.21875" customWidth="1"/>
    <col min="3076" max="3087" width="8.44140625" bestFit="1" customWidth="1"/>
    <col min="3088" max="3328" width="9"/>
    <col min="3329" max="3329" width="5.21875" customWidth="1"/>
    <col min="3330" max="3330" width="6.21875" customWidth="1"/>
    <col min="3331" max="3331" width="22.21875" customWidth="1"/>
    <col min="3332" max="3343" width="8.44140625" bestFit="1" customWidth="1"/>
    <col min="3344" max="3584" width="9"/>
    <col min="3585" max="3585" width="5.21875" customWidth="1"/>
    <col min="3586" max="3586" width="6.21875" customWidth="1"/>
    <col min="3587" max="3587" width="22.21875" customWidth="1"/>
    <col min="3588" max="3599" width="8.44140625" bestFit="1" customWidth="1"/>
    <col min="3600" max="3840" width="9"/>
    <col min="3841" max="3841" width="5.21875" customWidth="1"/>
    <col min="3842" max="3842" width="6.21875" customWidth="1"/>
    <col min="3843" max="3843" width="22.21875" customWidth="1"/>
    <col min="3844" max="3855" width="8.44140625" bestFit="1" customWidth="1"/>
    <col min="3856" max="4096" width="9"/>
    <col min="4097" max="4097" width="5.21875" customWidth="1"/>
    <col min="4098" max="4098" width="6.21875" customWidth="1"/>
    <col min="4099" max="4099" width="22.21875" customWidth="1"/>
    <col min="4100" max="4111" width="8.44140625" bestFit="1" customWidth="1"/>
    <col min="4112" max="4352" width="9"/>
    <col min="4353" max="4353" width="5.21875" customWidth="1"/>
    <col min="4354" max="4354" width="6.21875" customWidth="1"/>
    <col min="4355" max="4355" width="22.21875" customWidth="1"/>
    <col min="4356" max="4367" width="8.44140625" bestFit="1" customWidth="1"/>
    <col min="4368" max="4608" width="9"/>
    <col min="4609" max="4609" width="5.21875" customWidth="1"/>
    <col min="4610" max="4610" width="6.21875" customWidth="1"/>
    <col min="4611" max="4611" width="22.21875" customWidth="1"/>
    <col min="4612" max="4623" width="8.44140625" bestFit="1" customWidth="1"/>
    <col min="4624" max="4864" width="9"/>
    <col min="4865" max="4865" width="5.21875" customWidth="1"/>
    <col min="4866" max="4866" width="6.21875" customWidth="1"/>
    <col min="4867" max="4867" width="22.21875" customWidth="1"/>
    <col min="4868" max="4879" width="8.44140625" bestFit="1" customWidth="1"/>
    <col min="4880" max="5120" width="9"/>
    <col min="5121" max="5121" width="5.21875" customWidth="1"/>
    <col min="5122" max="5122" width="6.21875" customWidth="1"/>
    <col min="5123" max="5123" width="22.21875" customWidth="1"/>
    <col min="5124" max="5135" width="8.44140625" bestFit="1" customWidth="1"/>
    <col min="5136" max="5376" width="9"/>
    <col min="5377" max="5377" width="5.21875" customWidth="1"/>
    <col min="5378" max="5378" width="6.21875" customWidth="1"/>
    <col min="5379" max="5379" width="22.21875" customWidth="1"/>
    <col min="5380" max="5391" width="8.44140625" bestFit="1" customWidth="1"/>
    <col min="5392" max="5632" width="9"/>
    <col min="5633" max="5633" width="5.21875" customWidth="1"/>
    <col min="5634" max="5634" width="6.21875" customWidth="1"/>
    <col min="5635" max="5635" width="22.21875" customWidth="1"/>
    <col min="5636" max="5647" width="8.44140625" bestFit="1" customWidth="1"/>
    <col min="5648" max="5888" width="9"/>
    <col min="5889" max="5889" width="5.21875" customWidth="1"/>
    <col min="5890" max="5890" width="6.21875" customWidth="1"/>
    <col min="5891" max="5891" width="22.21875" customWidth="1"/>
    <col min="5892" max="5903" width="8.44140625" bestFit="1" customWidth="1"/>
    <col min="5904" max="6144" width="9"/>
    <col min="6145" max="6145" width="5.21875" customWidth="1"/>
    <col min="6146" max="6146" width="6.21875" customWidth="1"/>
    <col min="6147" max="6147" width="22.21875" customWidth="1"/>
    <col min="6148" max="6159" width="8.44140625" bestFit="1" customWidth="1"/>
    <col min="6160" max="6400" width="9"/>
    <col min="6401" max="6401" width="5.21875" customWidth="1"/>
    <col min="6402" max="6402" width="6.21875" customWidth="1"/>
    <col min="6403" max="6403" width="22.21875" customWidth="1"/>
    <col min="6404" max="6415" width="8.44140625" bestFit="1" customWidth="1"/>
    <col min="6416" max="6656" width="9"/>
    <col min="6657" max="6657" width="5.21875" customWidth="1"/>
    <col min="6658" max="6658" width="6.21875" customWidth="1"/>
    <col min="6659" max="6659" width="22.21875" customWidth="1"/>
    <col min="6660" max="6671" width="8.44140625" bestFit="1" customWidth="1"/>
    <col min="6672" max="6912" width="9"/>
    <col min="6913" max="6913" width="5.21875" customWidth="1"/>
    <col min="6914" max="6914" width="6.21875" customWidth="1"/>
    <col min="6915" max="6915" width="22.21875" customWidth="1"/>
    <col min="6916" max="6927" width="8.44140625" bestFit="1" customWidth="1"/>
    <col min="6928" max="7168" width="9"/>
    <col min="7169" max="7169" width="5.21875" customWidth="1"/>
    <col min="7170" max="7170" width="6.21875" customWidth="1"/>
    <col min="7171" max="7171" width="22.21875" customWidth="1"/>
    <col min="7172" max="7183" width="8.44140625" bestFit="1" customWidth="1"/>
    <col min="7184" max="7424" width="9"/>
    <col min="7425" max="7425" width="5.21875" customWidth="1"/>
    <col min="7426" max="7426" width="6.21875" customWidth="1"/>
    <col min="7427" max="7427" width="22.21875" customWidth="1"/>
    <col min="7428" max="7439" width="8.44140625" bestFit="1" customWidth="1"/>
    <col min="7440" max="7680" width="9"/>
    <col min="7681" max="7681" width="5.21875" customWidth="1"/>
    <col min="7682" max="7682" width="6.21875" customWidth="1"/>
    <col min="7683" max="7683" width="22.21875" customWidth="1"/>
    <col min="7684" max="7695" width="8.44140625" bestFit="1" customWidth="1"/>
    <col min="7696" max="7936" width="9"/>
    <col min="7937" max="7937" width="5.21875" customWidth="1"/>
    <col min="7938" max="7938" width="6.21875" customWidth="1"/>
    <col min="7939" max="7939" width="22.21875" customWidth="1"/>
    <col min="7940" max="7951" width="8.44140625" bestFit="1" customWidth="1"/>
    <col min="7952" max="8192" width="9"/>
    <col min="8193" max="8193" width="5.21875" customWidth="1"/>
    <col min="8194" max="8194" width="6.21875" customWidth="1"/>
    <col min="8195" max="8195" width="22.21875" customWidth="1"/>
    <col min="8196" max="8207" width="8.44140625" bestFit="1" customWidth="1"/>
    <col min="8208" max="8448" width="9"/>
    <col min="8449" max="8449" width="5.21875" customWidth="1"/>
    <col min="8450" max="8450" width="6.21875" customWidth="1"/>
    <col min="8451" max="8451" width="22.21875" customWidth="1"/>
    <col min="8452" max="8463" width="8.44140625" bestFit="1" customWidth="1"/>
    <col min="8464" max="8704" width="9"/>
    <col min="8705" max="8705" width="5.21875" customWidth="1"/>
    <col min="8706" max="8706" width="6.21875" customWidth="1"/>
    <col min="8707" max="8707" width="22.21875" customWidth="1"/>
    <col min="8708" max="8719" width="8.44140625" bestFit="1" customWidth="1"/>
    <col min="8720" max="8960" width="9"/>
    <col min="8961" max="8961" width="5.21875" customWidth="1"/>
    <col min="8962" max="8962" width="6.21875" customWidth="1"/>
    <col min="8963" max="8963" width="22.21875" customWidth="1"/>
    <col min="8964" max="8975" width="8.44140625" bestFit="1" customWidth="1"/>
    <col min="8976" max="9216" width="9"/>
    <col min="9217" max="9217" width="5.21875" customWidth="1"/>
    <col min="9218" max="9218" width="6.21875" customWidth="1"/>
    <col min="9219" max="9219" width="22.21875" customWidth="1"/>
    <col min="9220" max="9231" width="8.44140625" bestFit="1" customWidth="1"/>
    <col min="9232" max="9472" width="9"/>
    <col min="9473" max="9473" width="5.21875" customWidth="1"/>
    <col min="9474" max="9474" width="6.21875" customWidth="1"/>
    <col min="9475" max="9475" width="22.21875" customWidth="1"/>
    <col min="9476" max="9487" width="8.44140625" bestFit="1" customWidth="1"/>
    <col min="9488" max="9728" width="9"/>
    <col min="9729" max="9729" width="5.21875" customWidth="1"/>
    <col min="9730" max="9730" width="6.21875" customWidth="1"/>
    <col min="9731" max="9731" width="22.21875" customWidth="1"/>
    <col min="9732" max="9743" width="8.44140625" bestFit="1" customWidth="1"/>
    <col min="9744" max="9984" width="9"/>
    <col min="9985" max="9985" width="5.21875" customWidth="1"/>
    <col min="9986" max="9986" width="6.21875" customWidth="1"/>
    <col min="9987" max="9987" width="22.21875" customWidth="1"/>
    <col min="9988" max="9999" width="8.44140625" bestFit="1" customWidth="1"/>
    <col min="10000" max="10240" width="9"/>
    <col min="10241" max="10241" width="5.21875" customWidth="1"/>
    <col min="10242" max="10242" width="6.21875" customWidth="1"/>
    <col min="10243" max="10243" width="22.21875" customWidth="1"/>
    <col min="10244" max="10255" width="8.44140625" bestFit="1" customWidth="1"/>
    <col min="10256" max="10496" width="9"/>
    <col min="10497" max="10497" width="5.21875" customWidth="1"/>
    <col min="10498" max="10498" width="6.21875" customWidth="1"/>
    <col min="10499" max="10499" width="22.21875" customWidth="1"/>
    <col min="10500" max="10511" width="8.44140625" bestFit="1" customWidth="1"/>
    <col min="10512" max="10752" width="9"/>
    <col min="10753" max="10753" width="5.21875" customWidth="1"/>
    <col min="10754" max="10754" width="6.21875" customWidth="1"/>
    <col min="10755" max="10755" width="22.21875" customWidth="1"/>
    <col min="10756" max="10767" width="8.44140625" bestFit="1" customWidth="1"/>
    <col min="10768" max="11008" width="9"/>
    <col min="11009" max="11009" width="5.21875" customWidth="1"/>
    <col min="11010" max="11010" width="6.21875" customWidth="1"/>
    <col min="11011" max="11011" width="22.21875" customWidth="1"/>
    <col min="11012" max="11023" width="8.44140625" bestFit="1" customWidth="1"/>
    <col min="11024" max="11264" width="9"/>
    <col min="11265" max="11265" width="5.21875" customWidth="1"/>
    <col min="11266" max="11266" width="6.21875" customWidth="1"/>
    <col min="11267" max="11267" width="22.21875" customWidth="1"/>
    <col min="11268" max="11279" width="8.44140625" bestFit="1" customWidth="1"/>
    <col min="11280" max="11520" width="9"/>
    <col min="11521" max="11521" width="5.21875" customWidth="1"/>
    <col min="11522" max="11522" width="6.21875" customWidth="1"/>
    <col min="11523" max="11523" width="22.21875" customWidth="1"/>
    <col min="11524" max="11535" width="8.44140625" bestFit="1" customWidth="1"/>
    <col min="11536" max="11776" width="9"/>
    <col min="11777" max="11777" width="5.21875" customWidth="1"/>
    <col min="11778" max="11778" width="6.21875" customWidth="1"/>
    <col min="11779" max="11779" width="22.21875" customWidth="1"/>
    <col min="11780" max="11791" width="8.44140625" bestFit="1" customWidth="1"/>
    <col min="11792" max="12032" width="9"/>
    <col min="12033" max="12033" width="5.21875" customWidth="1"/>
    <col min="12034" max="12034" width="6.21875" customWidth="1"/>
    <col min="12035" max="12035" width="22.21875" customWidth="1"/>
    <col min="12036" max="12047" width="8.44140625" bestFit="1" customWidth="1"/>
    <col min="12048" max="12288" width="9"/>
    <col min="12289" max="12289" width="5.21875" customWidth="1"/>
    <col min="12290" max="12290" width="6.21875" customWidth="1"/>
    <col min="12291" max="12291" width="22.21875" customWidth="1"/>
    <col min="12292" max="12303" width="8.44140625" bestFit="1" customWidth="1"/>
    <col min="12304" max="12544" width="9"/>
    <col min="12545" max="12545" width="5.21875" customWidth="1"/>
    <col min="12546" max="12546" width="6.21875" customWidth="1"/>
    <col min="12547" max="12547" width="22.21875" customWidth="1"/>
    <col min="12548" max="12559" width="8.44140625" bestFit="1" customWidth="1"/>
    <col min="12560" max="12800" width="9"/>
    <col min="12801" max="12801" width="5.21875" customWidth="1"/>
    <col min="12802" max="12802" width="6.21875" customWidth="1"/>
    <col min="12803" max="12803" width="22.21875" customWidth="1"/>
    <col min="12804" max="12815" width="8.44140625" bestFit="1" customWidth="1"/>
    <col min="12816" max="13056" width="9"/>
    <col min="13057" max="13057" width="5.21875" customWidth="1"/>
    <col min="13058" max="13058" width="6.21875" customWidth="1"/>
    <col min="13059" max="13059" width="22.21875" customWidth="1"/>
    <col min="13060" max="13071" width="8.44140625" bestFit="1" customWidth="1"/>
    <col min="13072" max="13312" width="9"/>
    <col min="13313" max="13313" width="5.21875" customWidth="1"/>
    <col min="13314" max="13314" width="6.21875" customWidth="1"/>
    <col min="13315" max="13315" width="22.21875" customWidth="1"/>
    <col min="13316" max="13327" width="8.44140625" bestFit="1" customWidth="1"/>
    <col min="13328" max="13568" width="9"/>
    <col min="13569" max="13569" width="5.21875" customWidth="1"/>
    <col min="13570" max="13570" width="6.21875" customWidth="1"/>
    <col min="13571" max="13571" width="22.21875" customWidth="1"/>
    <col min="13572" max="13583" width="8.44140625" bestFit="1" customWidth="1"/>
    <col min="13584" max="13824" width="9"/>
    <col min="13825" max="13825" width="5.21875" customWidth="1"/>
    <col min="13826" max="13826" width="6.21875" customWidth="1"/>
    <col min="13827" max="13827" width="22.21875" customWidth="1"/>
    <col min="13828" max="13839" width="8.44140625" bestFit="1" customWidth="1"/>
    <col min="13840" max="14080" width="9"/>
    <col min="14081" max="14081" width="5.21875" customWidth="1"/>
    <col min="14082" max="14082" width="6.21875" customWidth="1"/>
    <col min="14083" max="14083" width="22.21875" customWidth="1"/>
    <col min="14084" max="14095" width="8.44140625" bestFit="1" customWidth="1"/>
    <col min="14096" max="14336" width="9"/>
    <col min="14337" max="14337" width="5.21875" customWidth="1"/>
    <col min="14338" max="14338" width="6.21875" customWidth="1"/>
    <col min="14339" max="14339" width="22.21875" customWidth="1"/>
    <col min="14340" max="14351" width="8.44140625" bestFit="1" customWidth="1"/>
    <col min="14352" max="14592" width="9"/>
    <col min="14593" max="14593" width="5.21875" customWidth="1"/>
    <col min="14594" max="14594" width="6.21875" customWidth="1"/>
    <col min="14595" max="14595" width="22.21875" customWidth="1"/>
    <col min="14596" max="14607" width="8.44140625" bestFit="1" customWidth="1"/>
    <col min="14608" max="14848" width="9"/>
    <col min="14849" max="14849" width="5.21875" customWidth="1"/>
    <col min="14850" max="14850" width="6.21875" customWidth="1"/>
    <col min="14851" max="14851" width="22.21875" customWidth="1"/>
    <col min="14852" max="14863" width="8.44140625" bestFit="1" customWidth="1"/>
    <col min="14864" max="15104" width="9"/>
    <col min="15105" max="15105" width="5.21875" customWidth="1"/>
    <col min="15106" max="15106" width="6.21875" customWidth="1"/>
    <col min="15107" max="15107" width="22.21875" customWidth="1"/>
    <col min="15108" max="15119" width="8.44140625" bestFit="1" customWidth="1"/>
    <col min="15120" max="15360" width="9"/>
    <col min="15361" max="15361" width="5.21875" customWidth="1"/>
    <col min="15362" max="15362" width="6.21875" customWidth="1"/>
    <col min="15363" max="15363" width="22.21875" customWidth="1"/>
    <col min="15364" max="15375" width="8.44140625" bestFit="1" customWidth="1"/>
    <col min="15376" max="15616" width="9"/>
    <col min="15617" max="15617" width="5.21875" customWidth="1"/>
    <col min="15618" max="15618" width="6.21875" customWidth="1"/>
    <col min="15619" max="15619" width="22.21875" customWidth="1"/>
    <col min="15620" max="15631" width="8.44140625" bestFit="1" customWidth="1"/>
    <col min="15632" max="15872" width="9"/>
    <col min="15873" max="15873" width="5.21875" customWidth="1"/>
    <col min="15874" max="15874" width="6.21875" customWidth="1"/>
    <col min="15875" max="15875" width="22.21875" customWidth="1"/>
    <col min="15876" max="15887" width="8.44140625" bestFit="1" customWidth="1"/>
    <col min="15888" max="16128" width="9"/>
    <col min="16129" max="16129" width="5.21875" customWidth="1"/>
    <col min="16130" max="16130" width="6.21875" customWidth="1"/>
    <col min="16131" max="16131" width="22.21875" customWidth="1"/>
    <col min="16132" max="16143" width="8.44140625" bestFit="1" customWidth="1"/>
    <col min="16144" max="16384" width="9"/>
  </cols>
  <sheetData>
    <row r="1" spans="1:27" ht="13.8" thickBot="1" x14ac:dyDescent="0.25">
      <c r="E1" s="26" t="s">
        <v>104</v>
      </c>
    </row>
    <row r="2" spans="1:27" ht="24" thickBot="1" x14ac:dyDescent="0.25">
      <c r="A2" s="236" t="s">
        <v>53</v>
      </c>
      <c r="B2" s="237"/>
      <c r="C2" s="237"/>
      <c r="D2" s="237"/>
      <c r="E2" s="238"/>
      <c r="F2" s="21"/>
      <c r="K2" s="21"/>
      <c r="L2" s="21"/>
      <c r="M2" s="21"/>
      <c r="N2" s="21"/>
      <c r="O2" s="21"/>
    </row>
    <row r="3" spans="1:27" ht="23.4" x14ac:dyDescent="0.2">
      <c r="A3" s="22"/>
      <c r="B3" s="23"/>
      <c r="C3" s="23"/>
      <c r="D3" s="23"/>
      <c r="E3" s="23"/>
      <c r="F3" s="21"/>
      <c r="K3" s="21"/>
      <c r="L3" s="21"/>
      <c r="M3" s="21"/>
      <c r="N3" s="21"/>
      <c r="O3" s="21"/>
    </row>
    <row r="4" spans="1:27" ht="13.8" thickBot="1" x14ac:dyDescent="0.25">
      <c r="A4" s="23"/>
      <c r="B4" s="25">
        <v>1</v>
      </c>
      <c r="C4" s="25">
        <v>2</v>
      </c>
      <c r="D4" s="25">
        <v>3</v>
      </c>
      <c r="E4" s="25">
        <v>4</v>
      </c>
      <c r="F4" s="25">
        <v>5</v>
      </c>
      <c r="G4" s="25">
        <v>6</v>
      </c>
      <c r="H4" s="25">
        <v>7</v>
      </c>
      <c r="I4" s="25">
        <v>8</v>
      </c>
      <c r="J4" s="25">
        <v>9</v>
      </c>
      <c r="K4" s="25">
        <v>10</v>
      </c>
      <c r="L4" s="25">
        <v>11</v>
      </c>
      <c r="M4" s="25">
        <v>12</v>
      </c>
      <c r="N4" s="25">
        <v>13</v>
      </c>
      <c r="O4" s="25">
        <v>14</v>
      </c>
      <c r="P4" s="25">
        <v>15</v>
      </c>
      <c r="Q4" s="25">
        <v>16</v>
      </c>
      <c r="R4" s="25">
        <v>17</v>
      </c>
      <c r="S4" s="25">
        <v>18</v>
      </c>
      <c r="T4" s="25">
        <v>19</v>
      </c>
      <c r="U4" s="25">
        <v>20</v>
      </c>
      <c r="V4" s="25">
        <v>21</v>
      </c>
      <c r="W4" s="25">
        <v>22</v>
      </c>
      <c r="X4" s="25">
        <v>23</v>
      </c>
      <c r="Y4" s="25">
        <v>24</v>
      </c>
      <c r="Z4" s="25">
        <v>25</v>
      </c>
      <c r="AA4" s="25">
        <v>26</v>
      </c>
    </row>
    <row r="5" spans="1:27" ht="19.8" thickBot="1" x14ac:dyDescent="0.25">
      <c r="A5" s="239" t="s">
        <v>54</v>
      </c>
      <c r="B5" s="240"/>
      <c r="C5" s="241"/>
      <c r="D5" s="255" t="s">
        <v>1</v>
      </c>
      <c r="E5" s="256"/>
      <c r="F5" s="256"/>
      <c r="G5" s="256"/>
      <c r="H5" s="256"/>
      <c r="I5" s="256"/>
      <c r="J5" s="256"/>
      <c r="K5" s="256"/>
      <c r="L5" s="256"/>
      <c r="M5" s="256"/>
      <c r="N5" s="256"/>
      <c r="O5" s="256"/>
      <c r="P5" s="256"/>
      <c r="Q5" s="256"/>
      <c r="R5" s="256"/>
      <c r="S5" s="256"/>
      <c r="T5" s="256"/>
      <c r="U5" s="256"/>
      <c r="V5" s="256"/>
      <c r="W5" s="256"/>
      <c r="X5" s="256"/>
      <c r="Y5" s="256"/>
      <c r="Z5" s="256"/>
      <c r="AA5" s="257"/>
    </row>
    <row r="6" spans="1:27" ht="16.8" thickBot="1" x14ac:dyDescent="0.25">
      <c r="A6" s="242"/>
      <c r="B6" s="243"/>
      <c r="C6" s="244"/>
      <c r="D6" s="253" t="s">
        <v>57</v>
      </c>
      <c r="E6" s="253"/>
      <c r="F6" s="253" t="s">
        <v>58</v>
      </c>
      <c r="G6" s="253"/>
      <c r="H6" s="253" t="s">
        <v>59</v>
      </c>
      <c r="I6" s="253"/>
      <c r="J6" s="253" t="s">
        <v>60</v>
      </c>
      <c r="K6" s="253"/>
      <c r="L6" s="253" t="s">
        <v>61</v>
      </c>
      <c r="M6" s="253"/>
      <c r="N6" s="253" t="s">
        <v>62</v>
      </c>
      <c r="O6" s="253"/>
      <c r="P6" s="253" t="s">
        <v>63</v>
      </c>
      <c r="Q6" s="253"/>
      <c r="R6" s="253" t="s">
        <v>64</v>
      </c>
      <c r="S6" s="253"/>
      <c r="T6" s="253" t="s">
        <v>65</v>
      </c>
      <c r="U6" s="253"/>
      <c r="V6" s="253" t="s">
        <v>66</v>
      </c>
      <c r="W6" s="253"/>
      <c r="X6" s="253" t="s">
        <v>67</v>
      </c>
      <c r="Y6" s="253"/>
      <c r="Z6" s="253" t="s">
        <v>68</v>
      </c>
      <c r="AA6" s="253"/>
    </row>
    <row r="7" spans="1:27" ht="19.2" x14ac:dyDescent="0.2">
      <c r="A7" s="245" t="s">
        <v>55</v>
      </c>
      <c r="B7" s="247" t="s">
        <v>100</v>
      </c>
      <c r="C7" s="248"/>
      <c r="D7" s="254">
        <v>340</v>
      </c>
      <c r="E7" s="254"/>
      <c r="F7" s="254">
        <v>680</v>
      </c>
      <c r="G7" s="254"/>
      <c r="H7" s="254">
        <v>1030</v>
      </c>
      <c r="I7" s="254"/>
      <c r="J7" s="254">
        <v>1360</v>
      </c>
      <c r="K7" s="254"/>
      <c r="L7" s="254">
        <v>1700</v>
      </c>
      <c r="M7" s="254"/>
      <c r="N7" s="254">
        <v>2040</v>
      </c>
      <c r="O7" s="254"/>
      <c r="P7" s="254">
        <v>2380</v>
      </c>
      <c r="Q7" s="254"/>
      <c r="R7" s="254">
        <v>2710</v>
      </c>
      <c r="S7" s="254"/>
      <c r="T7" s="254">
        <v>3050</v>
      </c>
      <c r="U7" s="254"/>
      <c r="V7" s="254">
        <v>3390</v>
      </c>
      <c r="W7" s="254"/>
      <c r="X7" s="254">
        <v>3730</v>
      </c>
      <c r="Y7" s="254"/>
      <c r="Z7" s="254">
        <v>4060</v>
      </c>
      <c r="AA7" s="254"/>
    </row>
    <row r="8" spans="1:27" ht="19.2" x14ac:dyDescent="0.2">
      <c r="A8" s="246"/>
      <c r="B8" s="249" t="s">
        <v>101</v>
      </c>
      <c r="C8" s="250"/>
      <c r="D8" s="254">
        <v>120</v>
      </c>
      <c r="E8" s="254"/>
      <c r="F8" s="254">
        <v>230</v>
      </c>
      <c r="G8" s="254"/>
      <c r="H8" s="254">
        <v>350</v>
      </c>
      <c r="I8" s="254"/>
      <c r="J8" s="254">
        <v>460</v>
      </c>
      <c r="K8" s="254"/>
      <c r="L8" s="254">
        <v>580</v>
      </c>
      <c r="M8" s="254"/>
      <c r="N8" s="254">
        <v>690</v>
      </c>
      <c r="O8" s="254"/>
      <c r="P8" s="254">
        <v>810</v>
      </c>
      <c r="Q8" s="254"/>
      <c r="R8" s="254">
        <v>920</v>
      </c>
      <c r="S8" s="254"/>
      <c r="T8" s="254">
        <v>1040</v>
      </c>
      <c r="U8" s="254"/>
      <c r="V8" s="254">
        <v>1150</v>
      </c>
      <c r="W8" s="254"/>
      <c r="X8" s="254">
        <v>1270</v>
      </c>
      <c r="Y8" s="254"/>
      <c r="Z8" s="254">
        <v>1380</v>
      </c>
      <c r="AA8" s="254"/>
    </row>
    <row r="9" spans="1:27" ht="19.2" x14ac:dyDescent="0.2">
      <c r="A9" s="246"/>
      <c r="B9" s="251" t="s">
        <v>102</v>
      </c>
      <c r="C9" s="252"/>
      <c r="D9" s="254">
        <v>110</v>
      </c>
      <c r="E9" s="254"/>
      <c r="F9" s="254">
        <v>230</v>
      </c>
      <c r="G9" s="254"/>
      <c r="H9" s="254">
        <v>330</v>
      </c>
      <c r="I9" s="254"/>
      <c r="J9" s="254">
        <v>440</v>
      </c>
      <c r="K9" s="254"/>
      <c r="L9" s="254">
        <v>550</v>
      </c>
      <c r="M9" s="254"/>
      <c r="N9" s="254">
        <v>660</v>
      </c>
      <c r="O9" s="254"/>
      <c r="P9" s="254">
        <v>770</v>
      </c>
      <c r="Q9" s="254"/>
      <c r="R9" s="254">
        <v>880</v>
      </c>
      <c r="S9" s="254"/>
      <c r="T9" s="254">
        <v>990</v>
      </c>
      <c r="U9" s="254"/>
      <c r="V9" s="254">
        <v>1110</v>
      </c>
      <c r="W9" s="254"/>
      <c r="X9" s="254">
        <v>1200</v>
      </c>
      <c r="Y9" s="254"/>
      <c r="Z9" s="254">
        <v>1310</v>
      </c>
      <c r="AA9" s="254"/>
    </row>
    <row r="10" spans="1:27" ht="19.2" x14ac:dyDescent="0.2">
      <c r="A10" s="246"/>
      <c r="B10" s="251" t="s">
        <v>103</v>
      </c>
      <c r="C10" s="252"/>
      <c r="D10" s="254">
        <v>40</v>
      </c>
      <c r="E10" s="254"/>
      <c r="F10" s="254">
        <v>80</v>
      </c>
      <c r="G10" s="254"/>
      <c r="H10" s="254">
        <v>110</v>
      </c>
      <c r="I10" s="254"/>
      <c r="J10" s="254">
        <v>150</v>
      </c>
      <c r="K10" s="254"/>
      <c r="L10" s="254">
        <v>190</v>
      </c>
      <c r="M10" s="254"/>
      <c r="N10" s="254">
        <v>230</v>
      </c>
      <c r="O10" s="254"/>
      <c r="P10" s="254">
        <v>260</v>
      </c>
      <c r="Q10" s="254"/>
      <c r="R10" s="254">
        <v>300</v>
      </c>
      <c r="S10" s="254"/>
      <c r="T10" s="254">
        <v>340</v>
      </c>
      <c r="U10" s="254"/>
      <c r="V10" s="254">
        <v>380</v>
      </c>
      <c r="W10" s="254"/>
      <c r="X10" s="254">
        <v>410</v>
      </c>
      <c r="Y10" s="254"/>
      <c r="Z10" s="254">
        <v>450</v>
      </c>
      <c r="AA10" s="254"/>
    </row>
    <row r="11" spans="1:27" x14ac:dyDescent="0.2">
      <c r="A11" s="23"/>
      <c r="B11" s="23"/>
      <c r="C11" s="23"/>
      <c r="D11" s="23"/>
      <c r="E11" s="23"/>
      <c r="F11" s="23"/>
      <c r="G11" s="23"/>
      <c r="H11" s="23"/>
      <c r="I11" s="23"/>
      <c r="J11" s="23"/>
      <c r="K11" s="23"/>
      <c r="L11" s="23"/>
      <c r="M11" s="23"/>
      <c r="N11" s="23"/>
      <c r="O11" s="23"/>
    </row>
  </sheetData>
  <sheetProtection selectLockedCells="1"/>
  <mergeCells count="68">
    <mergeCell ref="X10:Y10"/>
    <mergeCell ref="Z10:AA10"/>
    <mergeCell ref="N10:O10"/>
    <mergeCell ref="P10:Q10"/>
    <mergeCell ref="R10:S10"/>
    <mergeCell ref="T10:U10"/>
    <mergeCell ref="V10:W10"/>
    <mergeCell ref="L9:M9"/>
    <mergeCell ref="D10:E10"/>
    <mergeCell ref="F10:G10"/>
    <mergeCell ref="H10:I10"/>
    <mergeCell ref="J10:K10"/>
    <mergeCell ref="L10:M10"/>
    <mergeCell ref="F9:G9"/>
    <mergeCell ref="H9:I9"/>
    <mergeCell ref="J9:K9"/>
    <mergeCell ref="N8:O8"/>
    <mergeCell ref="P8:Q8"/>
    <mergeCell ref="X9:Y9"/>
    <mergeCell ref="Z9:AA9"/>
    <mergeCell ref="N9:O9"/>
    <mergeCell ref="P9:Q9"/>
    <mergeCell ref="R9:S9"/>
    <mergeCell ref="T9:U9"/>
    <mergeCell ref="V9:W9"/>
    <mergeCell ref="R8:S8"/>
    <mergeCell ref="T8:U8"/>
    <mergeCell ref="V8:W8"/>
    <mergeCell ref="X8:Y8"/>
    <mergeCell ref="Z8:AA8"/>
    <mergeCell ref="F7:G7"/>
    <mergeCell ref="H7:I7"/>
    <mergeCell ref="L7:M7"/>
    <mergeCell ref="J7:K7"/>
    <mergeCell ref="L8:M8"/>
    <mergeCell ref="F8:G8"/>
    <mergeCell ref="H8:I8"/>
    <mergeCell ref="J8:K8"/>
    <mergeCell ref="V6:W6"/>
    <mergeCell ref="X6:Y6"/>
    <mergeCell ref="Z6:AA6"/>
    <mergeCell ref="D5:AA5"/>
    <mergeCell ref="L6:M6"/>
    <mergeCell ref="N6:O6"/>
    <mergeCell ref="P6:Q6"/>
    <mergeCell ref="R6:S6"/>
    <mergeCell ref="T6:U6"/>
    <mergeCell ref="F6:G6"/>
    <mergeCell ref="H6:I6"/>
    <mergeCell ref="J6:K6"/>
    <mergeCell ref="X7:Y7"/>
    <mergeCell ref="Z7:AA7"/>
    <mergeCell ref="N7:O7"/>
    <mergeCell ref="P7:Q7"/>
    <mergeCell ref="R7:S7"/>
    <mergeCell ref="T7:U7"/>
    <mergeCell ref="V7:W7"/>
    <mergeCell ref="A2:E2"/>
    <mergeCell ref="A5:C6"/>
    <mergeCell ref="A7:A10"/>
    <mergeCell ref="B7:C7"/>
    <mergeCell ref="B8:C8"/>
    <mergeCell ref="B9:C9"/>
    <mergeCell ref="D6:E6"/>
    <mergeCell ref="D8:E8"/>
    <mergeCell ref="D7:E7"/>
    <mergeCell ref="D9:E9"/>
    <mergeCell ref="B10:C10"/>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0E0E5-9801-4D65-9D9F-768AE9648D32}">
  <sheetPr codeName="Sheet4">
    <pageSetUpPr fitToPage="1"/>
  </sheetPr>
  <dimension ref="A1:A98"/>
  <sheetViews>
    <sheetView showGridLines="0" workbookViewId="0">
      <selection activeCell="O68" sqref="O68"/>
    </sheetView>
  </sheetViews>
  <sheetFormatPr defaultRowHeight="15" x14ac:dyDescent="0.3"/>
  <cols>
    <col min="1" max="1" width="8.88671875" style="55"/>
  </cols>
  <sheetData>
    <row r="1" spans="1:1" ht="22.8" x14ac:dyDescent="0.45">
      <c r="A1" s="54" t="s">
        <v>122</v>
      </c>
    </row>
    <row r="3" spans="1:1" x14ac:dyDescent="0.3">
      <c r="A3" s="55" t="s">
        <v>123</v>
      </c>
    </row>
    <row r="4" spans="1:1" x14ac:dyDescent="0.3">
      <c r="A4" s="55" t="s">
        <v>124</v>
      </c>
    </row>
    <row r="6" spans="1:1" x14ac:dyDescent="0.3">
      <c r="A6" s="55" t="s">
        <v>125</v>
      </c>
    </row>
    <row r="22" spans="1:1" x14ac:dyDescent="0.3">
      <c r="A22" s="55" t="s">
        <v>126</v>
      </c>
    </row>
    <row r="60" spans="1:1" x14ac:dyDescent="0.3">
      <c r="A60" s="55" t="s">
        <v>127</v>
      </c>
    </row>
    <row r="98" spans="1:1" x14ac:dyDescent="0.3">
      <c r="A98" s="55" t="s">
        <v>128</v>
      </c>
    </row>
  </sheetData>
  <sheetProtection algorithmName="SHA-512" hashValue="JZswNOiA+gSe056vSYKP2bzPmjRMAsrANDu/UXpSW2IkSK2qyyF0ldJ4DRMFbhbI4Anf1x5VlJcNm66WowcciQ==" saltValue="Q0ifIeGecOpwdKFuPT5LHQ==" spinCount="100000" sheet="1" objects="1" scenarios="1"/>
  <phoneticPr fontId="2"/>
  <pageMargins left="0.39370078740157483" right="0.39370078740157483" top="0.39370078740157483" bottom="0.39370078740157483" header="0.31496062992125984" footer="0.31496062992125984"/>
  <pageSetup paperSize="9" scale="72" fitToHeight="0" orientation="portrait" r:id="rId1"/>
  <headerFooter>
    <oddFooter>&amp;C&amp;P/&amp;N</oddFooter>
  </headerFooter>
  <rowBreaks count="1" manualBreakCount="1">
    <brk id="5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B3FD2EF5F815345BBF97F32AD7A2649" ma:contentTypeVersion="6" ma:contentTypeDescription="新しいドキュメントを作成します。" ma:contentTypeScope="" ma:versionID="d5ab90ea70a353115d43703db010f64b">
  <xsd:schema xmlns:xsd="http://www.w3.org/2001/XMLSchema" xmlns:xs="http://www.w3.org/2001/XMLSchema" xmlns:p="http://schemas.microsoft.com/office/2006/metadata/properties" xmlns:ns1="http://schemas.microsoft.com/sharepoint/v3" targetNamespace="http://schemas.microsoft.com/office/2006/metadata/properties" ma:root="true" ma:fieldsID="70882f7b01f59f638d9771a0e7021ade" ns1:_="">
    <xsd:import namespace="http://schemas.microsoft.com/sharepoint/v3"/>
    <xsd:element name="properties">
      <xsd:complexType>
        <xsd:sequence>
          <xsd:element name="documentManagement">
            <xsd:complexType>
              <xsd:all>
                <xsd:element ref="ns1:_dlc_ExpireDateSaved" minOccurs="0"/>
                <xsd:element ref="ns1:_dlc_Expire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8" nillable="true" ma:displayName="元の有効期限" ma:hidden="true" ma:internalName="_dlc_ExpireDateSaved" ma:readOnly="true">
      <xsd:simpleType>
        <xsd:restriction base="dms:DateTime"/>
      </xsd:simpleType>
    </xsd:element>
    <xsd:element name="_dlc_ExpireDate" ma:index="9" nillable="true" ma:displayName="期日" ma:description="" ma:hidden="true" ma:indexed="true" ma:internalName="_dlc_ExpireDate" ma:readOnly="true">
      <xsd:simpleType>
        <xsd:restriction base="dms:DateTime"/>
      </xsd:simpleType>
    </xsd:element>
    <xsd:element name="_dlc_Exempt" ma:index="10" nillable="true" ma:displayName="ポリシー適用除外"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CD1C04-1E49-4111-9AD7-27102AC61987}">
  <ds:schemaRefs>
    <ds:schemaRef ds:uri="http://schemas.microsoft.com/office/2006/metadata/longProperties"/>
  </ds:schemaRefs>
</ds:datastoreItem>
</file>

<file path=customXml/itemProps2.xml><?xml version="1.0" encoding="utf-8"?>
<ds:datastoreItem xmlns:ds="http://schemas.openxmlformats.org/officeDocument/2006/customXml" ds:itemID="{8FA7742F-9713-4792-B58C-0915839C58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02FAA5-D00D-4B5F-B276-15151DD30049}">
  <ds:schemaRefs>
    <ds:schemaRef ds:uri="http://schemas.microsoft.com/sharepoint/v3/contenttype/forms"/>
  </ds:schemaRefs>
</ds:datastoreItem>
</file>

<file path=customXml/itemProps4.xml><?xml version="1.0" encoding="utf-8"?>
<ds:datastoreItem xmlns:ds="http://schemas.openxmlformats.org/officeDocument/2006/customXml" ds:itemID="{D780BDAA-0FD7-4D80-A829-D3C55E86FF74}">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加入依頼書</vt:lpstr>
      <vt:lpstr>通知書入力</vt:lpstr>
      <vt:lpstr>保険料表</vt:lpstr>
      <vt:lpstr>印刷範囲を拡大する方法</vt:lpstr>
      <vt:lpstr>加入依頼書!Print_Area</vt:lpstr>
      <vt:lpstr>通知書入力!Print_Area</vt:lpstr>
      <vt:lpstr>加入依頼書!Print_Titles</vt:lpstr>
      <vt:lpstr>通知書入力!Print_Titles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時田喜代一_A6B11</dc:creator>
  <cp:lastModifiedBy>Tomoko Hoshiba</cp:lastModifiedBy>
  <cp:lastPrinted>2024-01-23T06:13:49Z</cp:lastPrinted>
  <dcterms:created xsi:type="dcterms:W3CDTF">1997-01-08T22:48:59Z</dcterms:created>
  <dcterms:modified xsi:type="dcterms:W3CDTF">2024-01-23T06:13:53Z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2015-09-27T19:32:35Z</vt:lpwstr>
  </property>
  <property fmtid="{D5CDD505-2E9C-101B-9397-08002B2CF9AE}" pid="3" name="ItemRetentionFormula">
    <vt:lpwstr>&lt;formula id="Microsoft.Office.RecordsManagement.PolicyFeatures.Expiration.Formula.BuiltIn"&gt;&lt;number&gt;2&lt;/number&gt;&lt;property&gt;Modified&lt;/property&gt;&lt;propertyId&gt;28cf69c5-fa48-462a-b5cd-27b6f9d2bd5f&lt;/propertyId&gt;&lt;period&gt;years&lt;/period&gt;&lt;/formula&gt;</vt:lpwstr>
  </property>
  <property fmtid="{D5CDD505-2E9C-101B-9397-08002B2CF9AE}" pid="4" name="_dlc_policyId">
    <vt:lpwstr>/sites/AHE/private-site/DocLib/61営１_20お客さま２年</vt:lpwstr>
  </property>
  <property fmtid="{D5CDD505-2E9C-101B-9397-08002B2CF9AE}" pid="5" name="display_urn:schemas-microsoft-com:office:office#Editor">
    <vt:lpwstr>時田喜代一_A6B11</vt:lpwstr>
  </property>
  <property fmtid="{D5CDD505-2E9C-101B-9397-08002B2CF9AE}" pid="6" name="display_urn:schemas-microsoft-com:office:office#Author">
    <vt:lpwstr>時田喜代一_A6B11</vt:lpwstr>
  </property>
</Properties>
</file>